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2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22995" windowHeight="10035"/>
  </bookViews>
  <sheets>
    <sheet name="Feedback" sheetId="1" r:id="rId1"/>
    <sheet name="Scores" sheetId="10" r:id="rId2"/>
    <sheet name="Overall" sheetId="18" r:id="rId3"/>
  </sheets>
  <calcPr calcId="145621"/>
</workbook>
</file>

<file path=xl/calcChain.xml><?xml version="1.0" encoding="utf-8"?>
<calcChain xmlns="http://schemas.openxmlformats.org/spreadsheetml/2006/main">
  <c r="F3" i="18" l="1"/>
  <c r="F4" i="18"/>
  <c r="F5" i="18"/>
  <c r="F6" i="18"/>
  <c r="F7" i="18"/>
  <c r="F8" i="18"/>
  <c r="F9" i="18"/>
  <c r="F2" i="18"/>
  <c r="I56" i="1"/>
  <c r="H56" i="1"/>
  <c r="G56" i="1"/>
  <c r="D56" i="1"/>
  <c r="I55" i="1"/>
  <c r="H55" i="1"/>
  <c r="G55" i="1"/>
  <c r="D55" i="1"/>
  <c r="I54" i="1"/>
  <c r="H54" i="1"/>
  <c r="G54" i="1"/>
  <c r="D54" i="1"/>
  <c r="I53" i="1"/>
  <c r="H53" i="1"/>
  <c r="G53" i="1"/>
  <c r="D53" i="1"/>
  <c r="I52" i="1"/>
  <c r="H52" i="1"/>
  <c r="G52" i="1"/>
  <c r="D52" i="1"/>
  <c r="I49" i="1"/>
  <c r="H49" i="1"/>
  <c r="G49" i="1"/>
  <c r="D49" i="1"/>
  <c r="I48" i="1"/>
  <c r="H48" i="1"/>
  <c r="G48" i="1"/>
  <c r="D48" i="1"/>
  <c r="I47" i="1"/>
  <c r="H47" i="1"/>
  <c r="G47" i="1"/>
  <c r="D47" i="1"/>
  <c r="I46" i="1"/>
  <c r="H46" i="1"/>
  <c r="G46" i="1"/>
  <c r="D46" i="1"/>
  <c r="I45" i="1"/>
  <c r="H45" i="1"/>
  <c r="G45" i="1"/>
  <c r="D45" i="1"/>
  <c r="I42" i="1"/>
  <c r="H42" i="1"/>
  <c r="G42" i="1"/>
  <c r="D42" i="1"/>
  <c r="I41" i="1"/>
  <c r="H41" i="1"/>
  <c r="G41" i="1"/>
  <c r="D41" i="1"/>
  <c r="I40" i="1"/>
  <c r="H40" i="1"/>
  <c r="G40" i="1"/>
  <c r="D40" i="1"/>
  <c r="I39" i="1"/>
  <c r="H39" i="1"/>
  <c r="G39" i="1"/>
  <c r="D39" i="1"/>
  <c r="I38" i="1"/>
  <c r="H38" i="1"/>
  <c r="G38" i="1"/>
  <c r="D38" i="1"/>
  <c r="I35" i="1"/>
  <c r="H35" i="1"/>
  <c r="G35" i="1"/>
  <c r="D35" i="1"/>
  <c r="I34" i="1"/>
  <c r="H34" i="1"/>
  <c r="G34" i="1"/>
  <c r="D34" i="1"/>
  <c r="I33" i="1"/>
  <c r="H33" i="1"/>
  <c r="G33" i="1"/>
  <c r="D33" i="1"/>
  <c r="I32" i="1"/>
  <c r="H32" i="1"/>
  <c r="G32" i="1"/>
  <c r="D32" i="1"/>
  <c r="I31" i="1"/>
  <c r="H31" i="1"/>
  <c r="G31" i="1"/>
  <c r="D31" i="1"/>
  <c r="I28" i="1"/>
  <c r="H28" i="1"/>
  <c r="G28" i="1"/>
  <c r="D28" i="1"/>
  <c r="I27" i="1"/>
  <c r="H27" i="1"/>
  <c r="G27" i="1"/>
  <c r="D27" i="1"/>
  <c r="I26" i="1"/>
  <c r="H26" i="1"/>
  <c r="G26" i="1"/>
  <c r="D26" i="1"/>
  <c r="I25" i="1"/>
  <c r="H25" i="1"/>
  <c r="G25" i="1"/>
  <c r="D25" i="1"/>
  <c r="I24" i="1"/>
  <c r="H24" i="1"/>
  <c r="G24" i="1"/>
  <c r="D24" i="1"/>
  <c r="I21" i="1"/>
  <c r="H21" i="1"/>
  <c r="G21" i="1"/>
  <c r="D21" i="1"/>
  <c r="I20" i="1"/>
  <c r="H20" i="1"/>
  <c r="G20" i="1"/>
  <c r="D20" i="1"/>
  <c r="I19" i="1"/>
  <c r="H19" i="1"/>
  <c r="G19" i="1"/>
  <c r="D19" i="1"/>
  <c r="I18" i="1"/>
  <c r="H18" i="1"/>
  <c r="G18" i="1"/>
  <c r="D18" i="1"/>
  <c r="I17" i="1"/>
  <c r="H17" i="1"/>
  <c r="G17" i="1"/>
  <c r="D17" i="1"/>
  <c r="I14" i="1"/>
  <c r="H14" i="1"/>
  <c r="G14" i="1"/>
  <c r="D14" i="1"/>
  <c r="I13" i="1"/>
  <c r="H13" i="1"/>
  <c r="G13" i="1"/>
  <c r="D13" i="1"/>
  <c r="I12" i="1"/>
  <c r="H12" i="1"/>
  <c r="G12" i="1"/>
  <c r="D12" i="1"/>
  <c r="I11" i="1"/>
  <c r="H11" i="1"/>
  <c r="G11" i="1"/>
  <c r="D11" i="1"/>
  <c r="I10" i="1"/>
  <c r="H10" i="1"/>
  <c r="G10" i="1"/>
  <c r="D10" i="1"/>
  <c r="I4" i="1"/>
  <c r="J4" i="1" s="1"/>
  <c r="I5" i="1"/>
  <c r="I6" i="1"/>
  <c r="I7" i="1"/>
  <c r="I3" i="1"/>
  <c r="G7" i="1"/>
  <c r="G6" i="1"/>
  <c r="G5" i="1"/>
  <c r="G4" i="1"/>
  <c r="G3" i="1"/>
  <c r="D4" i="1"/>
  <c r="D5" i="1"/>
  <c r="D6" i="1"/>
  <c r="D7" i="1"/>
  <c r="D3" i="1"/>
  <c r="H4" i="1"/>
  <c r="H5" i="1"/>
  <c r="H6" i="1"/>
  <c r="H7" i="1"/>
  <c r="H3" i="1"/>
  <c r="J6" i="1" l="1"/>
  <c r="J3" i="1"/>
  <c r="J14" i="1"/>
  <c r="J20" i="1"/>
  <c r="J13" i="1"/>
  <c r="J34" i="1"/>
  <c r="J52" i="1"/>
  <c r="J54" i="1"/>
  <c r="J49" i="1"/>
  <c r="J41" i="1"/>
  <c r="J53" i="1"/>
  <c r="J5" i="1"/>
  <c r="J35" i="1"/>
  <c r="J55" i="1"/>
  <c r="J28" i="1"/>
  <c r="J48" i="1"/>
  <c r="J21" i="1"/>
  <c r="J39" i="1"/>
  <c r="J24" i="1"/>
  <c r="J40" i="1"/>
  <c r="J18" i="1"/>
  <c r="J45" i="1"/>
  <c r="J47" i="1"/>
  <c r="J17" i="1"/>
  <c r="J19" i="1"/>
  <c r="J42" i="1"/>
  <c r="J46" i="1"/>
  <c r="J11" i="1"/>
  <c r="J26" i="1"/>
  <c r="J38" i="1"/>
  <c r="J32" i="1"/>
  <c r="J7" i="1"/>
  <c r="J10" i="1"/>
  <c r="J12" i="1"/>
  <c r="J25" i="1"/>
  <c r="J27" i="1"/>
  <c r="J31" i="1"/>
  <c r="J33" i="1"/>
  <c r="J56" i="1"/>
</calcChain>
</file>

<file path=xl/sharedStrings.xml><?xml version="1.0" encoding="utf-8"?>
<sst xmlns="http://schemas.openxmlformats.org/spreadsheetml/2006/main" count="126" uniqueCount="32">
  <si>
    <t>Unique</t>
  </si>
  <si>
    <t>Challenge</t>
  </si>
  <si>
    <t>Intuitive</t>
  </si>
  <si>
    <t>Fun</t>
  </si>
  <si>
    <t>Overall</t>
  </si>
  <si>
    <t>Tcount</t>
  </si>
  <si>
    <t>Tsum</t>
  </si>
  <si>
    <t>Pcount</t>
  </si>
  <si>
    <t>Psum</t>
  </si>
  <si>
    <t>Pavg</t>
  </si>
  <si>
    <t>Tavg</t>
  </si>
  <si>
    <t>Acount</t>
  </si>
  <si>
    <t>Asum</t>
  </si>
  <si>
    <t>Aavg</t>
  </si>
  <si>
    <t>Design 1</t>
  </si>
  <si>
    <t>Design 2</t>
  </si>
  <si>
    <t>Design 3</t>
  </si>
  <si>
    <t>Design 4</t>
  </si>
  <si>
    <t>Design 5</t>
  </si>
  <si>
    <t>Design 6</t>
  </si>
  <si>
    <t>Design 7</t>
  </si>
  <si>
    <t>Design 8</t>
  </si>
  <si>
    <t>MARVELOUS</t>
  </si>
  <si>
    <t>PERFECT</t>
  </si>
  <si>
    <t>GREAT</t>
  </si>
  <si>
    <t>GOOD</t>
  </si>
  <si>
    <t>ALMOST</t>
  </si>
  <si>
    <t>MISS</t>
  </si>
  <si>
    <t>Completed</t>
  </si>
  <si>
    <t>%</t>
  </si>
  <si>
    <t>#</t>
  </si>
  <si>
    <t>Started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</si>
</sst>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2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3600" b="0" i="1" u="sng"/>
              <a:t>Accuracy</a:t>
            </a:r>
            <a:r>
              <a:rPr lang="en-US" sz="3600" b="0" i="1" u="sng" baseline="0"/>
              <a:t> Chart</a:t>
            </a:r>
            <a:endParaRPr lang="en-US" sz="3600" b="0" i="1" u="sng"/>
          </a:p>
        </c:rich>
      </c:tx>
      <c:layout>
        <c:manualLayout>
          <c:xMode val="edge"/>
          <c:yMode val="edge"/>
          <c:x val="2.1341534762142463E-2"/>
          <c:y val="1.2112757558848442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188579188337656"/>
          <c:y val="0.203504867009734"/>
          <c:w val="0.81087682032427333"/>
          <c:h val="0.76906850437634888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FFC000"/>
              </a:solidFill>
            </c:spPr>
          </c:dPt>
          <c:dPt>
            <c:idx val="1"/>
            <c:bubble3D val="0"/>
            <c:spPr>
              <a:solidFill>
                <a:srgbClr val="FFFF00"/>
              </a:solidFill>
            </c:spPr>
          </c:dPt>
          <c:dPt>
            <c:idx val="2"/>
            <c:bubble3D val="0"/>
            <c:spPr>
              <a:solidFill>
                <a:srgbClr val="00B050"/>
              </a:solidFill>
            </c:spPr>
          </c:dPt>
          <c:dPt>
            <c:idx val="3"/>
            <c:bubble3D val="0"/>
            <c:spPr>
              <a:solidFill>
                <a:srgbClr val="0070C0"/>
              </a:solidFill>
            </c:spPr>
          </c:dPt>
          <c:dPt>
            <c:idx val="4"/>
            <c:bubble3D val="0"/>
            <c:spPr>
              <a:solidFill>
                <a:srgbClr val="7030A0"/>
              </a:solidFill>
            </c:spPr>
          </c:dPt>
          <c:dPt>
            <c:idx val="5"/>
            <c:bubble3D val="0"/>
            <c:spPr>
              <a:solidFill>
                <a:srgbClr val="C00000"/>
              </a:solidFill>
            </c:spPr>
          </c:dPt>
          <c:dLbls>
            <c:dLbl>
              <c:idx val="4"/>
              <c:layout>
                <c:manualLayout>
                  <c:x val="-2.8532027102434538E-2"/>
                  <c:y val="4.124261004949536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</c:dLbl>
            <c:txPr>
              <a:bodyPr/>
              <a:lstStyle/>
              <a:p>
                <a:pPr>
                  <a:defRPr sz="2000" baseline="0"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Scores!$A$3:$A$8</c:f>
              <c:strCache>
                <c:ptCount val="6"/>
                <c:pt idx="0">
                  <c:v>MARVELOUS</c:v>
                </c:pt>
                <c:pt idx="1">
                  <c:v>PERFECT</c:v>
                </c:pt>
                <c:pt idx="2">
                  <c:v>GREAT</c:v>
                </c:pt>
                <c:pt idx="3">
                  <c:v>GOOD</c:v>
                </c:pt>
                <c:pt idx="4">
                  <c:v>ALMOST</c:v>
                </c:pt>
                <c:pt idx="5">
                  <c:v>MISS</c:v>
                </c:pt>
              </c:strCache>
            </c:strRef>
          </c:cat>
          <c:val>
            <c:numRef>
              <c:f>Scores!$B$3:$B$8</c:f>
              <c:numCache>
                <c:formatCode>General</c:formatCode>
                <c:ptCount val="6"/>
                <c:pt idx="0">
                  <c:v>44.88</c:v>
                </c:pt>
                <c:pt idx="1">
                  <c:v>85.75</c:v>
                </c:pt>
                <c:pt idx="2">
                  <c:v>45.25</c:v>
                </c:pt>
                <c:pt idx="3">
                  <c:v>10.81</c:v>
                </c:pt>
                <c:pt idx="4">
                  <c:v>3.48</c:v>
                </c:pt>
                <c:pt idx="5">
                  <c:v>14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t"/>
      <c:layout>
        <c:manualLayout>
          <c:xMode val="edge"/>
          <c:yMode val="edge"/>
          <c:x val="0"/>
          <c:y val="0.12033542067084137"/>
          <c:w val="0.99182628701015096"/>
          <c:h val="7.1265703700027314E-2"/>
        </c:manualLayout>
      </c:layout>
      <c:overlay val="0"/>
      <c:txPr>
        <a:bodyPr/>
        <a:lstStyle/>
        <a:p>
          <a:pPr>
            <a:defRPr sz="1200" baseline="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3200"/>
            </a:pPr>
            <a:r>
              <a:rPr lang="en-US" sz="3200"/>
              <a:t>Percent</a:t>
            </a:r>
            <a:r>
              <a:rPr lang="en-US" sz="3200" baseline="0"/>
              <a:t> Score Averages</a:t>
            </a:r>
            <a:endParaRPr lang="en-US" sz="3200"/>
          </a:p>
        </c:rich>
      </c:tx>
      <c:layout>
        <c:manualLayout>
          <c:xMode val="edge"/>
          <c:yMode val="edge"/>
          <c:x val="2.3834149048784708E-2"/>
          <c:y val="9.5493855496742875E-3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Overall!$C$1</c:f>
              <c:strCache>
                <c:ptCount val="1"/>
                <c:pt idx="0">
                  <c:v>%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</c:spPr>
          </c:dPt>
          <c:dPt>
            <c:idx val="1"/>
            <c:invertIfNegative val="0"/>
            <c:bubble3D val="0"/>
            <c:spPr>
              <a:solidFill>
                <a:schemeClr val="accent2"/>
              </a:solidFill>
            </c:spPr>
          </c:dPt>
          <c:dPt>
            <c:idx val="2"/>
            <c:invertIfNegative val="0"/>
            <c:bubble3D val="0"/>
            <c:spPr>
              <a:solidFill>
                <a:schemeClr val="accent3"/>
              </a:solidFill>
            </c:spPr>
          </c:dPt>
          <c:dPt>
            <c:idx val="3"/>
            <c:invertIfNegative val="0"/>
            <c:bubble3D val="0"/>
            <c:spPr>
              <a:solidFill>
                <a:schemeClr val="accent4"/>
              </a:solidFill>
            </c:spPr>
          </c:dPt>
          <c:dPt>
            <c:idx val="4"/>
            <c:invertIfNegative val="0"/>
            <c:bubble3D val="0"/>
            <c:spPr>
              <a:solidFill>
                <a:schemeClr val="accent5"/>
              </a:solidFill>
            </c:spPr>
          </c:dPt>
          <c:dPt>
            <c:idx val="5"/>
            <c:invertIfNegative val="0"/>
            <c:bubble3D val="0"/>
            <c:spPr>
              <a:solidFill>
                <a:schemeClr val="accent6"/>
              </a:solidFill>
            </c:spPr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</c:spPr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</c:dPt>
          <c:cat>
            <c:strRef>
              <c:f>Overall!$A$2:$A$9</c:f>
              <c:strCache>
                <c:ptCount val="8"/>
                <c:pt idx="0">
                  <c:v>Design 1</c:v>
                </c:pt>
                <c:pt idx="1">
                  <c:v>Design 2</c:v>
                </c:pt>
                <c:pt idx="2">
                  <c:v>Design 3</c:v>
                </c:pt>
                <c:pt idx="3">
                  <c:v>Design 4</c:v>
                </c:pt>
                <c:pt idx="4">
                  <c:v>Design 5</c:v>
                </c:pt>
                <c:pt idx="5">
                  <c:v>Design 6</c:v>
                </c:pt>
                <c:pt idx="6">
                  <c:v>Design 7</c:v>
                </c:pt>
                <c:pt idx="7">
                  <c:v>Design 8</c:v>
                </c:pt>
              </c:strCache>
            </c:strRef>
          </c:cat>
          <c:val>
            <c:numRef>
              <c:f>Overall!$C$2:$C$9</c:f>
              <c:numCache>
                <c:formatCode>General</c:formatCode>
                <c:ptCount val="8"/>
                <c:pt idx="0">
                  <c:v>73.06</c:v>
                </c:pt>
                <c:pt idx="1">
                  <c:v>79.37</c:v>
                </c:pt>
                <c:pt idx="2">
                  <c:v>70.239999999999995</c:v>
                </c:pt>
                <c:pt idx="3">
                  <c:v>61.03</c:v>
                </c:pt>
                <c:pt idx="4">
                  <c:v>72.38</c:v>
                </c:pt>
                <c:pt idx="5">
                  <c:v>59.41</c:v>
                </c:pt>
                <c:pt idx="6">
                  <c:v>60.92</c:v>
                </c:pt>
                <c:pt idx="7">
                  <c:v>66.89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4237056"/>
        <c:axId val="54238592"/>
      </c:barChart>
      <c:catAx>
        <c:axId val="54237056"/>
        <c:scaling>
          <c:orientation val="minMax"/>
        </c:scaling>
        <c:delete val="0"/>
        <c:axPos val="b"/>
        <c:majorTickMark val="none"/>
        <c:minorTickMark val="none"/>
        <c:tickLblPos val="nextTo"/>
        <c:crossAx val="54238592"/>
        <c:crosses val="autoZero"/>
        <c:auto val="1"/>
        <c:lblAlgn val="ctr"/>
        <c:lblOffset val="100"/>
        <c:noMultiLvlLbl val="0"/>
      </c:catAx>
      <c:valAx>
        <c:axId val="5423859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500" b="0" i="0" baseline="0"/>
                </a:pPr>
                <a:r>
                  <a:rPr lang="en-US" sz="1500" b="0" i="0" baseline="0"/>
                  <a:t>Percent Scores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54237056"/>
        <c:crosses val="autoZero"/>
        <c:crossBetween val="between"/>
      </c:valAx>
      <c:dTable>
        <c:showHorzBorder val="1"/>
        <c:showVertBorder val="1"/>
        <c:showOutline val="1"/>
        <c:showKeys val="1"/>
        <c:txPr>
          <a:bodyPr/>
          <a:lstStyle/>
          <a:p>
            <a:pPr rtl="0">
              <a:defRPr sz="1500" baseline="0"/>
            </a:pPr>
            <a:endParaRPr lang="en-US"/>
          </a:p>
        </c:txPr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3200"/>
            </a:pPr>
            <a:r>
              <a:rPr lang="en-US" sz="3200"/>
              <a:t>Max Combo Count Averages</a:t>
            </a:r>
          </a:p>
        </c:rich>
      </c:tx>
      <c:layout>
        <c:manualLayout>
          <c:xMode val="edge"/>
          <c:yMode val="edge"/>
          <c:x val="2.3834149048784708E-2"/>
          <c:y val="9.5493855496742875E-3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Overall!$D$11</c:f>
              <c:strCache>
                <c:ptCount val="1"/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</c:spPr>
          </c:dPt>
          <c:dPt>
            <c:idx val="1"/>
            <c:invertIfNegative val="0"/>
            <c:bubble3D val="0"/>
            <c:spPr>
              <a:solidFill>
                <a:schemeClr val="accent2"/>
              </a:solidFill>
            </c:spPr>
          </c:dPt>
          <c:dPt>
            <c:idx val="2"/>
            <c:invertIfNegative val="0"/>
            <c:bubble3D val="0"/>
            <c:spPr>
              <a:solidFill>
                <a:schemeClr val="accent3"/>
              </a:solidFill>
            </c:spPr>
          </c:dPt>
          <c:dPt>
            <c:idx val="3"/>
            <c:invertIfNegative val="0"/>
            <c:bubble3D val="0"/>
            <c:spPr>
              <a:solidFill>
                <a:schemeClr val="accent4"/>
              </a:solidFill>
            </c:spPr>
          </c:dPt>
          <c:dPt>
            <c:idx val="4"/>
            <c:invertIfNegative val="0"/>
            <c:bubble3D val="0"/>
            <c:spPr>
              <a:solidFill>
                <a:schemeClr val="accent5"/>
              </a:solidFill>
            </c:spPr>
          </c:dPt>
          <c:dPt>
            <c:idx val="5"/>
            <c:invertIfNegative val="0"/>
            <c:bubble3D val="0"/>
            <c:spPr>
              <a:solidFill>
                <a:schemeClr val="accent6"/>
              </a:solidFill>
            </c:spPr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</c:spPr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</c:dPt>
          <c:cat>
            <c:strRef>
              <c:f>Overall!$A$2:$A$9</c:f>
              <c:strCache>
                <c:ptCount val="8"/>
                <c:pt idx="0">
                  <c:v>Design 1</c:v>
                </c:pt>
                <c:pt idx="1">
                  <c:v>Design 2</c:v>
                </c:pt>
                <c:pt idx="2">
                  <c:v>Design 3</c:v>
                </c:pt>
                <c:pt idx="3">
                  <c:v>Design 4</c:v>
                </c:pt>
                <c:pt idx="4">
                  <c:v>Design 5</c:v>
                </c:pt>
                <c:pt idx="5">
                  <c:v>Design 6</c:v>
                </c:pt>
                <c:pt idx="6">
                  <c:v>Design 7</c:v>
                </c:pt>
                <c:pt idx="7">
                  <c:v>Design 8</c:v>
                </c:pt>
              </c:strCache>
            </c:strRef>
          </c:cat>
          <c:val>
            <c:numRef>
              <c:f>Overall!$D$2:$D$9</c:f>
              <c:numCache>
                <c:formatCode>General</c:formatCode>
                <c:ptCount val="8"/>
                <c:pt idx="0">
                  <c:v>90</c:v>
                </c:pt>
                <c:pt idx="1">
                  <c:v>95.16</c:v>
                </c:pt>
                <c:pt idx="2">
                  <c:v>47.56</c:v>
                </c:pt>
                <c:pt idx="3">
                  <c:v>37.9</c:v>
                </c:pt>
                <c:pt idx="4">
                  <c:v>58.52</c:v>
                </c:pt>
                <c:pt idx="5">
                  <c:v>28.11</c:v>
                </c:pt>
                <c:pt idx="6">
                  <c:v>24.31</c:v>
                </c:pt>
                <c:pt idx="7">
                  <c:v>33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4260096"/>
        <c:axId val="54261632"/>
      </c:barChart>
      <c:catAx>
        <c:axId val="54260096"/>
        <c:scaling>
          <c:orientation val="minMax"/>
        </c:scaling>
        <c:delete val="0"/>
        <c:axPos val="b"/>
        <c:majorTickMark val="none"/>
        <c:minorTickMark val="none"/>
        <c:tickLblPos val="nextTo"/>
        <c:crossAx val="54261632"/>
        <c:crosses val="autoZero"/>
        <c:auto val="1"/>
        <c:lblAlgn val="ctr"/>
        <c:lblOffset val="100"/>
        <c:noMultiLvlLbl val="0"/>
      </c:catAx>
      <c:valAx>
        <c:axId val="5426163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500" b="0" i="0" baseline="0"/>
                </a:pPr>
                <a:r>
                  <a:rPr lang="en-US" sz="1500" b="0" i="0" baseline="0"/>
                  <a:t>Max Combo Count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54260096"/>
        <c:crosses val="autoZero"/>
        <c:crossBetween val="between"/>
      </c:valAx>
      <c:dTable>
        <c:showHorzBorder val="1"/>
        <c:showVertBorder val="1"/>
        <c:showOutline val="1"/>
        <c:showKeys val="1"/>
        <c:txPr>
          <a:bodyPr/>
          <a:lstStyle/>
          <a:p>
            <a:pPr rtl="0">
              <a:defRPr sz="1500" baseline="0"/>
            </a:pPr>
            <a:endParaRPr lang="en-US"/>
          </a:p>
        </c:txPr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3200"/>
            </a:pPr>
            <a:r>
              <a:rPr lang="en-US" sz="3200"/>
              <a:t>Mode</a:t>
            </a:r>
            <a:r>
              <a:rPr lang="en-US" sz="3200" baseline="0"/>
              <a:t> Completion Percents</a:t>
            </a:r>
            <a:endParaRPr lang="en-US" sz="3200"/>
          </a:p>
        </c:rich>
      </c:tx>
      <c:layout>
        <c:manualLayout>
          <c:xMode val="edge"/>
          <c:yMode val="edge"/>
          <c:x val="2.3834149048784708E-2"/>
          <c:y val="9.5493855496742875E-3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Overall!$C$1</c:f>
              <c:strCache>
                <c:ptCount val="1"/>
                <c:pt idx="0">
                  <c:v>%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</c:spPr>
          </c:dPt>
          <c:dPt>
            <c:idx val="1"/>
            <c:invertIfNegative val="0"/>
            <c:bubble3D val="0"/>
            <c:spPr>
              <a:solidFill>
                <a:schemeClr val="accent2"/>
              </a:solidFill>
            </c:spPr>
          </c:dPt>
          <c:dPt>
            <c:idx val="2"/>
            <c:invertIfNegative val="0"/>
            <c:bubble3D val="0"/>
            <c:spPr>
              <a:solidFill>
                <a:schemeClr val="accent3"/>
              </a:solidFill>
            </c:spPr>
          </c:dPt>
          <c:dPt>
            <c:idx val="3"/>
            <c:invertIfNegative val="0"/>
            <c:bubble3D val="0"/>
            <c:spPr>
              <a:solidFill>
                <a:schemeClr val="accent4"/>
              </a:solidFill>
            </c:spPr>
          </c:dPt>
          <c:dPt>
            <c:idx val="4"/>
            <c:invertIfNegative val="0"/>
            <c:bubble3D val="0"/>
            <c:spPr>
              <a:solidFill>
                <a:schemeClr val="accent5"/>
              </a:solidFill>
            </c:spPr>
          </c:dPt>
          <c:dPt>
            <c:idx val="5"/>
            <c:invertIfNegative val="0"/>
            <c:bubble3D val="0"/>
            <c:spPr>
              <a:solidFill>
                <a:schemeClr val="accent6"/>
              </a:solidFill>
            </c:spPr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</c:spPr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</c:dPt>
          <c:cat>
            <c:strRef>
              <c:f>Overall!$A$2:$A$9</c:f>
              <c:strCache>
                <c:ptCount val="8"/>
                <c:pt idx="0">
                  <c:v>Design 1</c:v>
                </c:pt>
                <c:pt idx="1">
                  <c:v>Design 2</c:v>
                </c:pt>
                <c:pt idx="2">
                  <c:v>Design 3</c:v>
                </c:pt>
                <c:pt idx="3">
                  <c:v>Design 4</c:v>
                </c:pt>
                <c:pt idx="4">
                  <c:v>Design 5</c:v>
                </c:pt>
                <c:pt idx="5">
                  <c:v>Design 6</c:v>
                </c:pt>
                <c:pt idx="6">
                  <c:v>Design 7</c:v>
                </c:pt>
                <c:pt idx="7">
                  <c:v>Design 8</c:v>
                </c:pt>
              </c:strCache>
            </c:strRef>
          </c:cat>
          <c:val>
            <c:numRef>
              <c:f>Overall!$F$2:$F$9</c:f>
              <c:numCache>
                <c:formatCode>General</c:formatCode>
                <c:ptCount val="8"/>
                <c:pt idx="0">
                  <c:v>58.928571428571431</c:v>
                </c:pt>
                <c:pt idx="1">
                  <c:v>63.888888888888886</c:v>
                </c:pt>
                <c:pt idx="2">
                  <c:v>62.5</c:v>
                </c:pt>
                <c:pt idx="3">
                  <c:v>72.5</c:v>
                </c:pt>
                <c:pt idx="4">
                  <c:v>72.41379310344827</c:v>
                </c:pt>
                <c:pt idx="5">
                  <c:v>73.913043478260875</c:v>
                </c:pt>
                <c:pt idx="6">
                  <c:v>57.692307692307693</c:v>
                </c:pt>
                <c:pt idx="7">
                  <c:v>66.666666666666671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4311552"/>
        <c:axId val="54317440"/>
      </c:barChart>
      <c:catAx>
        <c:axId val="54311552"/>
        <c:scaling>
          <c:orientation val="minMax"/>
        </c:scaling>
        <c:delete val="0"/>
        <c:axPos val="b"/>
        <c:majorTickMark val="none"/>
        <c:minorTickMark val="none"/>
        <c:tickLblPos val="nextTo"/>
        <c:crossAx val="54317440"/>
        <c:crosses val="autoZero"/>
        <c:auto val="1"/>
        <c:lblAlgn val="ctr"/>
        <c:lblOffset val="100"/>
        <c:noMultiLvlLbl val="0"/>
      </c:catAx>
      <c:valAx>
        <c:axId val="5431744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500" b="0" i="0" baseline="0"/>
                </a:pPr>
                <a:r>
                  <a:rPr lang="en-US" sz="1500" b="0" i="0" baseline="0"/>
                  <a:t>Percent Completion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54311552"/>
        <c:crosses val="autoZero"/>
        <c:crossBetween val="between"/>
      </c:valAx>
      <c:dTable>
        <c:showHorzBorder val="1"/>
        <c:showVertBorder val="1"/>
        <c:showOutline val="1"/>
        <c:showKeys val="1"/>
        <c:txPr>
          <a:bodyPr/>
          <a:lstStyle/>
          <a:p>
            <a:pPr rtl="0">
              <a:defRPr sz="1500" baseline="0"/>
            </a:pPr>
            <a:endParaRPr lang="en-US"/>
          </a:p>
        </c:txPr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3600" b="0" i="1" u="sng"/>
              <a:t>Accuracy</a:t>
            </a:r>
            <a:r>
              <a:rPr lang="en-US" sz="3600" b="0" i="1" u="sng" baseline="0"/>
              <a:t> Chart</a:t>
            </a:r>
            <a:endParaRPr lang="en-US" sz="3600" b="0" i="1" u="sng"/>
          </a:p>
        </c:rich>
      </c:tx>
      <c:layout>
        <c:manualLayout>
          <c:xMode val="edge"/>
          <c:yMode val="edge"/>
          <c:x val="2.1341534762142463E-2"/>
          <c:y val="1.2112757558848442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188579188337656"/>
          <c:y val="0.203504867009734"/>
          <c:w val="0.81087682032427333"/>
          <c:h val="0.76906850437634888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FFC000"/>
              </a:solidFill>
            </c:spPr>
          </c:dPt>
          <c:dPt>
            <c:idx val="1"/>
            <c:bubble3D val="0"/>
            <c:spPr>
              <a:solidFill>
                <a:srgbClr val="FFFF00"/>
              </a:solidFill>
            </c:spPr>
          </c:dPt>
          <c:dPt>
            <c:idx val="2"/>
            <c:bubble3D val="0"/>
            <c:spPr>
              <a:solidFill>
                <a:srgbClr val="00B050"/>
              </a:solidFill>
            </c:spPr>
          </c:dPt>
          <c:dPt>
            <c:idx val="3"/>
            <c:bubble3D val="0"/>
            <c:spPr>
              <a:solidFill>
                <a:srgbClr val="0070C0"/>
              </a:solidFill>
            </c:spPr>
          </c:dPt>
          <c:dPt>
            <c:idx val="4"/>
            <c:bubble3D val="0"/>
            <c:spPr>
              <a:solidFill>
                <a:srgbClr val="7030A0"/>
              </a:solidFill>
            </c:spPr>
          </c:dPt>
          <c:dPt>
            <c:idx val="5"/>
            <c:bubble3D val="0"/>
            <c:spPr>
              <a:solidFill>
                <a:srgbClr val="C00000"/>
              </a:solidFill>
            </c:spPr>
          </c:dPt>
          <c:dLbls>
            <c:dLbl>
              <c:idx val="4"/>
              <c:layout>
                <c:manualLayout>
                  <c:x val="-2.8532027102434538E-2"/>
                  <c:y val="4.124261004949536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</c:dLbl>
            <c:txPr>
              <a:bodyPr/>
              <a:lstStyle/>
              <a:p>
                <a:pPr>
                  <a:defRPr sz="2000" baseline="0"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Scores!$A$3:$A$8</c:f>
              <c:strCache>
                <c:ptCount val="6"/>
                <c:pt idx="0">
                  <c:v>MARVELOUS</c:v>
                </c:pt>
                <c:pt idx="1">
                  <c:v>PERFECT</c:v>
                </c:pt>
                <c:pt idx="2">
                  <c:v>GREAT</c:v>
                </c:pt>
                <c:pt idx="3">
                  <c:v>GOOD</c:v>
                </c:pt>
                <c:pt idx="4">
                  <c:v>ALMOST</c:v>
                </c:pt>
                <c:pt idx="5">
                  <c:v>MISS</c:v>
                </c:pt>
              </c:strCache>
            </c:strRef>
          </c:cat>
          <c:val>
            <c:numRef>
              <c:f>Scores!$B$11:$B$16</c:f>
              <c:numCache>
                <c:formatCode>General</c:formatCode>
                <c:ptCount val="6"/>
                <c:pt idx="0">
                  <c:v>65.680000000000007</c:v>
                </c:pt>
                <c:pt idx="1">
                  <c:v>94.86</c:v>
                </c:pt>
                <c:pt idx="2">
                  <c:v>25.52</c:v>
                </c:pt>
                <c:pt idx="3">
                  <c:v>6.96</c:v>
                </c:pt>
                <c:pt idx="4">
                  <c:v>3.96</c:v>
                </c:pt>
                <c:pt idx="5">
                  <c:v>8.39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t"/>
      <c:layout>
        <c:manualLayout>
          <c:xMode val="edge"/>
          <c:yMode val="edge"/>
          <c:x val="0"/>
          <c:y val="0.12033542067084137"/>
          <c:w val="0.99182628701015096"/>
          <c:h val="7.1265703700027314E-2"/>
        </c:manualLayout>
      </c:layout>
      <c:overlay val="0"/>
      <c:txPr>
        <a:bodyPr/>
        <a:lstStyle/>
        <a:p>
          <a:pPr>
            <a:defRPr sz="1200" baseline="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3600" b="0" i="1" u="sng"/>
              <a:t>Accuracy</a:t>
            </a:r>
            <a:r>
              <a:rPr lang="en-US" sz="3600" b="0" i="1" u="sng" baseline="0"/>
              <a:t> Chart</a:t>
            </a:r>
            <a:endParaRPr lang="en-US" sz="3600" b="0" i="1" u="sng"/>
          </a:p>
        </c:rich>
      </c:tx>
      <c:layout>
        <c:manualLayout>
          <c:xMode val="edge"/>
          <c:yMode val="edge"/>
          <c:x val="2.1341534762142463E-2"/>
          <c:y val="1.2112757558848442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188579188337656"/>
          <c:y val="0.203504867009734"/>
          <c:w val="0.81087682032427333"/>
          <c:h val="0.76906850437634888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FFC000"/>
              </a:solidFill>
            </c:spPr>
          </c:dPt>
          <c:dPt>
            <c:idx val="1"/>
            <c:bubble3D val="0"/>
            <c:spPr>
              <a:solidFill>
                <a:srgbClr val="FFFF00"/>
              </a:solidFill>
            </c:spPr>
          </c:dPt>
          <c:dPt>
            <c:idx val="2"/>
            <c:bubble3D val="0"/>
            <c:spPr>
              <a:solidFill>
                <a:srgbClr val="00B050"/>
              </a:solidFill>
            </c:spPr>
          </c:dPt>
          <c:dPt>
            <c:idx val="3"/>
            <c:bubble3D val="0"/>
            <c:spPr>
              <a:solidFill>
                <a:srgbClr val="0070C0"/>
              </a:solidFill>
            </c:spPr>
          </c:dPt>
          <c:dPt>
            <c:idx val="4"/>
            <c:bubble3D val="0"/>
            <c:spPr>
              <a:solidFill>
                <a:srgbClr val="7030A0"/>
              </a:solidFill>
            </c:spPr>
          </c:dPt>
          <c:dPt>
            <c:idx val="5"/>
            <c:bubble3D val="0"/>
            <c:spPr>
              <a:solidFill>
                <a:srgbClr val="C00000"/>
              </a:solidFill>
            </c:spPr>
          </c:dPt>
          <c:dLbls>
            <c:dLbl>
              <c:idx val="4"/>
              <c:layout>
                <c:manualLayout>
                  <c:x val="-2.8532027102434538E-2"/>
                  <c:y val="4.124261004949536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</c:dLbl>
            <c:txPr>
              <a:bodyPr/>
              <a:lstStyle/>
              <a:p>
                <a:pPr>
                  <a:defRPr sz="2000" baseline="0"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Scores!$A$3:$A$8</c:f>
              <c:strCache>
                <c:ptCount val="6"/>
                <c:pt idx="0">
                  <c:v>MARVELOUS</c:v>
                </c:pt>
                <c:pt idx="1">
                  <c:v>PERFECT</c:v>
                </c:pt>
                <c:pt idx="2">
                  <c:v>GREAT</c:v>
                </c:pt>
                <c:pt idx="3">
                  <c:v>GOOD</c:v>
                </c:pt>
                <c:pt idx="4">
                  <c:v>ALMOST</c:v>
                </c:pt>
                <c:pt idx="5">
                  <c:v>MISS</c:v>
                </c:pt>
              </c:strCache>
            </c:strRef>
          </c:cat>
          <c:val>
            <c:numRef>
              <c:f>Scores!$B$19:$B$24</c:f>
              <c:numCache>
                <c:formatCode>General</c:formatCode>
                <c:ptCount val="6"/>
                <c:pt idx="0">
                  <c:v>32.61</c:v>
                </c:pt>
                <c:pt idx="1">
                  <c:v>87.17</c:v>
                </c:pt>
                <c:pt idx="2">
                  <c:v>55.65</c:v>
                </c:pt>
                <c:pt idx="3">
                  <c:v>16.78</c:v>
                </c:pt>
                <c:pt idx="4">
                  <c:v>5.35</c:v>
                </c:pt>
                <c:pt idx="5">
                  <c:v>6.96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t"/>
      <c:layout>
        <c:manualLayout>
          <c:xMode val="edge"/>
          <c:yMode val="edge"/>
          <c:x val="0"/>
          <c:y val="0.12033542067084137"/>
          <c:w val="0.99182628701015096"/>
          <c:h val="7.1265703700027314E-2"/>
        </c:manualLayout>
      </c:layout>
      <c:overlay val="0"/>
      <c:txPr>
        <a:bodyPr/>
        <a:lstStyle/>
        <a:p>
          <a:pPr>
            <a:defRPr sz="1200" baseline="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3600" b="0" i="1" u="sng"/>
              <a:t>Accuracy</a:t>
            </a:r>
            <a:r>
              <a:rPr lang="en-US" sz="3600" b="0" i="1" u="sng" baseline="0"/>
              <a:t> Chart</a:t>
            </a:r>
            <a:endParaRPr lang="en-US" sz="3600" b="0" i="1" u="sng"/>
          </a:p>
        </c:rich>
      </c:tx>
      <c:layout>
        <c:manualLayout>
          <c:xMode val="edge"/>
          <c:yMode val="edge"/>
          <c:x val="2.1341534762142463E-2"/>
          <c:y val="1.2112757558848442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188579188337656"/>
          <c:y val="0.203504867009734"/>
          <c:w val="0.81087682032427333"/>
          <c:h val="0.76906850437634888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FFC000"/>
              </a:solidFill>
            </c:spPr>
          </c:dPt>
          <c:dPt>
            <c:idx val="1"/>
            <c:bubble3D val="0"/>
            <c:spPr>
              <a:solidFill>
                <a:srgbClr val="FFFF00"/>
              </a:solidFill>
            </c:spPr>
          </c:dPt>
          <c:dPt>
            <c:idx val="2"/>
            <c:bubble3D val="0"/>
            <c:spPr>
              <a:solidFill>
                <a:srgbClr val="00B050"/>
              </a:solidFill>
            </c:spPr>
          </c:dPt>
          <c:dPt>
            <c:idx val="3"/>
            <c:bubble3D val="0"/>
            <c:spPr>
              <a:solidFill>
                <a:srgbClr val="0070C0"/>
              </a:solidFill>
            </c:spPr>
          </c:dPt>
          <c:dPt>
            <c:idx val="4"/>
            <c:bubble3D val="0"/>
            <c:spPr>
              <a:solidFill>
                <a:srgbClr val="7030A0"/>
              </a:solidFill>
            </c:spPr>
          </c:dPt>
          <c:dPt>
            <c:idx val="5"/>
            <c:bubble3D val="0"/>
            <c:spPr>
              <a:solidFill>
                <a:srgbClr val="C00000"/>
              </a:solidFill>
            </c:spPr>
          </c:dPt>
          <c:dLbls>
            <c:dLbl>
              <c:idx val="4"/>
              <c:layout>
                <c:manualLayout>
                  <c:x val="-2.8532027102434538E-2"/>
                  <c:y val="4.124261004949536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</c:dLbl>
            <c:txPr>
              <a:bodyPr/>
              <a:lstStyle/>
              <a:p>
                <a:pPr>
                  <a:defRPr sz="2000" baseline="0"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Scores!$A$3:$A$8</c:f>
              <c:strCache>
                <c:ptCount val="6"/>
                <c:pt idx="0">
                  <c:v>MARVELOUS</c:v>
                </c:pt>
                <c:pt idx="1">
                  <c:v>PERFECT</c:v>
                </c:pt>
                <c:pt idx="2">
                  <c:v>GREAT</c:v>
                </c:pt>
                <c:pt idx="3">
                  <c:v>GOOD</c:v>
                </c:pt>
                <c:pt idx="4">
                  <c:v>ALMOST</c:v>
                </c:pt>
                <c:pt idx="5">
                  <c:v>MISS</c:v>
                </c:pt>
              </c:strCache>
            </c:strRef>
          </c:cat>
          <c:val>
            <c:numRef>
              <c:f>Scores!$B$27:$B$32</c:f>
              <c:numCache>
                <c:formatCode>General</c:formatCode>
                <c:ptCount val="6"/>
                <c:pt idx="0">
                  <c:v>30.89</c:v>
                </c:pt>
                <c:pt idx="1">
                  <c:v>64</c:v>
                </c:pt>
                <c:pt idx="2">
                  <c:v>47.25</c:v>
                </c:pt>
                <c:pt idx="3">
                  <c:v>30.75</c:v>
                </c:pt>
                <c:pt idx="4">
                  <c:v>15.18</c:v>
                </c:pt>
                <c:pt idx="5">
                  <c:v>18.59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t"/>
      <c:layout>
        <c:manualLayout>
          <c:xMode val="edge"/>
          <c:yMode val="edge"/>
          <c:x val="0"/>
          <c:y val="0.12033542067084137"/>
          <c:w val="0.99182628701015096"/>
          <c:h val="7.1265703700027314E-2"/>
        </c:manualLayout>
      </c:layout>
      <c:overlay val="0"/>
      <c:txPr>
        <a:bodyPr/>
        <a:lstStyle/>
        <a:p>
          <a:pPr>
            <a:defRPr sz="1200" baseline="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3600" b="0" i="1" u="sng"/>
              <a:t>Accuracy</a:t>
            </a:r>
            <a:r>
              <a:rPr lang="en-US" sz="3600" b="0" i="1" u="sng" baseline="0"/>
              <a:t> Chart</a:t>
            </a:r>
            <a:endParaRPr lang="en-US" sz="3600" b="0" i="1" u="sng"/>
          </a:p>
        </c:rich>
      </c:tx>
      <c:layout>
        <c:manualLayout>
          <c:xMode val="edge"/>
          <c:yMode val="edge"/>
          <c:x val="2.1341534762142463E-2"/>
          <c:y val="1.2112757558848442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188579188337656"/>
          <c:y val="0.203504867009734"/>
          <c:w val="0.81087682032427333"/>
          <c:h val="0.76906850437634888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FFC000"/>
              </a:solidFill>
            </c:spPr>
          </c:dPt>
          <c:dPt>
            <c:idx val="1"/>
            <c:bubble3D val="0"/>
            <c:spPr>
              <a:solidFill>
                <a:srgbClr val="FFFF00"/>
              </a:solidFill>
            </c:spPr>
          </c:dPt>
          <c:dPt>
            <c:idx val="2"/>
            <c:bubble3D val="0"/>
            <c:spPr>
              <a:solidFill>
                <a:srgbClr val="00B050"/>
              </a:solidFill>
            </c:spPr>
          </c:dPt>
          <c:dPt>
            <c:idx val="3"/>
            <c:bubble3D val="0"/>
            <c:spPr>
              <a:solidFill>
                <a:srgbClr val="0070C0"/>
              </a:solidFill>
            </c:spPr>
          </c:dPt>
          <c:dPt>
            <c:idx val="4"/>
            <c:bubble3D val="0"/>
            <c:spPr>
              <a:solidFill>
                <a:srgbClr val="7030A0"/>
              </a:solidFill>
            </c:spPr>
          </c:dPt>
          <c:dPt>
            <c:idx val="5"/>
            <c:bubble3D val="0"/>
            <c:spPr>
              <a:solidFill>
                <a:srgbClr val="C00000"/>
              </a:solidFill>
            </c:spPr>
          </c:dPt>
          <c:dLbls>
            <c:dLbl>
              <c:idx val="4"/>
              <c:layout>
                <c:manualLayout>
                  <c:x val="-2.8532027102434538E-2"/>
                  <c:y val="4.124261004949536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</c:dLbl>
            <c:txPr>
              <a:bodyPr/>
              <a:lstStyle/>
              <a:p>
                <a:pPr>
                  <a:defRPr sz="2000" baseline="0"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Scores!$A$3:$A$8</c:f>
              <c:strCache>
                <c:ptCount val="6"/>
                <c:pt idx="0">
                  <c:v>MARVELOUS</c:v>
                </c:pt>
                <c:pt idx="1">
                  <c:v>PERFECT</c:v>
                </c:pt>
                <c:pt idx="2">
                  <c:v>GREAT</c:v>
                </c:pt>
                <c:pt idx="3">
                  <c:v>GOOD</c:v>
                </c:pt>
                <c:pt idx="4">
                  <c:v>ALMOST</c:v>
                </c:pt>
                <c:pt idx="5">
                  <c:v>MISS</c:v>
                </c:pt>
              </c:strCache>
            </c:strRef>
          </c:cat>
          <c:val>
            <c:numRef>
              <c:f>Scores!$M$3:$M$8</c:f>
              <c:numCache>
                <c:formatCode>General</c:formatCode>
                <c:ptCount val="6"/>
                <c:pt idx="0">
                  <c:v>44.32</c:v>
                </c:pt>
                <c:pt idx="1">
                  <c:v>77.680000000000007</c:v>
                </c:pt>
                <c:pt idx="2">
                  <c:v>43.58</c:v>
                </c:pt>
                <c:pt idx="3">
                  <c:v>15.47</c:v>
                </c:pt>
                <c:pt idx="4">
                  <c:v>8.26</c:v>
                </c:pt>
                <c:pt idx="5">
                  <c:v>14.68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t"/>
      <c:layout>
        <c:manualLayout>
          <c:xMode val="edge"/>
          <c:yMode val="edge"/>
          <c:x val="0"/>
          <c:y val="0.12033542067084137"/>
          <c:w val="0.99182628701015096"/>
          <c:h val="7.1265703700027314E-2"/>
        </c:manualLayout>
      </c:layout>
      <c:overlay val="0"/>
      <c:txPr>
        <a:bodyPr/>
        <a:lstStyle/>
        <a:p>
          <a:pPr>
            <a:defRPr sz="1200" baseline="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3600" b="0" i="1" u="sng"/>
              <a:t>Accuracy</a:t>
            </a:r>
            <a:r>
              <a:rPr lang="en-US" sz="3600" b="0" i="1" u="sng" baseline="0"/>
              <a:t> Chart</a:t>
            </a:r>
            <a:endParaRPr lang="en-US" sz="3600" b="0" i="1" u="sng"/>
          </a:p>
        </c:rich>
      </c:tx>
      <c:layout>
        <c:manualLayout>
          <c:xMode val="edge"/>
          <c:yMode val="edge"/>
          <c:x val="2.1341534762142463E-2"/>
          <c:y val="1.2112757558848442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188579188337656"/>
          <c:y val="0.203504867009734"/>
          <c:w val="0.81087682032427333"/>
          <c:h val="0.76906850437634888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FFC000"/>
              </a:solidFill>
            </c:spPr>
          </c:dPt>
          <c:dPt>
            <c:idx val="1"/>
            <c:bubble3D val="0"/>
            <c:spPr>
              <a:solidFill>
                <a:srgbClr val="FFFF00"/>
              </a:solidFill>
            </c:spPr>
          </c:dPt>
          <c:dPt>
            <c:idx val="2"/>
            <c:bubble3D val="0"/>
            <c:spPr>
              <a:solidFill>
                <a:srgbClr val="00B050"/>
              </a:solidFill>
            </c:spPr>
          </c:dPt>
          <c:dPt>
            <c:idx val="3"/>
            <c:bubble3D val="0"/>
            <c:spPr>
              <a:solidFill>
                <a:srgbClr val="0070C0"/>
              </a:solidFill>
            </c:spPr>
          </c:dPt>
          <c:dPt>
            <c:idx val="4"/>
            <c:bubble3D val="0"/>
            <c:spPr>
              <a:solidFill>
                <a:srgbClr val="7030A0"/>
              </a:solidFill>
            </c:spPr>
          </c:dPt>
          <c:dPt>
            <c:idx val="5"/>
            <c:bubble3D val="0"/>
            <c:spPr>
              <a:solidFill>
                <a:srgbClr val="C00000"/>
              </a:solidFill>
            </c:spPr>
          </c:dPt>
          <c:dLbls>
            <c:dLbl>
              <c:idx val="4"/>
              <c:layout>
                <c:manualLayout>
                  <c:x val="-2.8532027102434538E-2"/>
                  <c:y val="4.124261004949536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</c:dLbl>
            <c:txPr>
              <a:bodyPr/>
              <a:lstStyle/>
              <a:p>
                <a:pPr>
                  <a:defRPr sz="2000" baseline="0"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Scores!$A$3:$A$8</c:f>
              <c:strCache>
                <c:ptCount val="6"/>
                <c:pt idx="0">
                  <c:v>MARVELOUS</c:v>
                </c:pt>
                <c:pt idx="1">
                  <c:v>PERFECT</c:v>
                </c:pt>
                <c:pt idx="2">
                  <c:v>GREAT</c:v>
                </c:pt>
                <c:pt idx="3">
                  <c:v>GOOD</c:v>
                </c:pt>
                <c:pt idx="4">
                  <c:v>ALMOST</c:v>
                </c:pt>
                <c:pt idx="5">
                  <c:v>MISS</c:v>
                </c:pt>
              </c:strCache>
            </c:strRef>
          </c:cat>
          <c:val>
            <c:numRef>
              <c:f>Scores!$M$11:$M$16</c:f>
              <c:numCache>
                <c:formatCode>General</c:formatCode>
                <c:ptCount val="6"/>
                <c:pt idx="0">
                  <c:v>32.619999999999997</c:v>
                </c:pt>
                <c:pt idx="1">
                  <c:v>58.88</c:v>
                </c:pt>
                <c:pt idx="2">
                  <c:v>41.13</c:v>
                </c:pt>
                <c:pt idx="3">
                  <c:v>26.06</c:v>
                </c:pt>
                <c:pt idx="4">
                  <c:v>19.63</c:v>
                </c:pt>
                <c:pt idx="5">
                  <c:v>25.69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t"/>
      <c:layout>
        <c:manualLayout>
          <c:xMode val="edge"/>
          <c:yMode val="edge"/>
          <c:x val="0"/>
          <c:y val="0.12033542067084137"/>
          <c:w val="0.99182628701015096"/>
          <c:h val="7.1265703700027314E-2"/>
        </c:manualLayout>
      </c:layout>
      <c:overlay val="0"/>
      <c:txPr>
        <a:bodyPr/>
        <a:lstStyle/>
        <a:p>
          <a:pPr>
            <a:defRPr sz="1200" baseline="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3600" b="0" i="1" u="sng"/>
              <a:t>Accuracy</a:t>
            </a:r>
            <a:r>
              <a:rPr lang="en-US" sz="3600" b="0" i="1" u="sng" baseline="0"/>
              <a:t> Chart</a:t>
            </a:r>
            <a:endParaRPr lang="en-US" sz="3600" b="0" i="1" u="sng"/>
          </a:p>
        </c:rich>
      </c:tx>
      <c:layout>
        <c:manualLayout>
          <c:xMode val="edge"/>
          <c:yMode val="edge"/>
          <c:x val="2.1341534762142463E-2"/>
          <c:y val="1.2112757558848442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188579188337656"/>
          <c:y val="0.203504867009734"/>
          <c:w val="0.81087682032427333"/>
          <c:h val="0.76906850437634888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FFC000"/>
              </a:solidFill>
            </c:spPr>
          </c:dPt>
          <c:dPt>
            <c:idx val="1"/>
            <c:bubble3D val="0"/>
            <c:spPr>
              <a:solidFill>
                <a:srgbClr val="FFFF00"/>
              </a:solidFill>
            </c:spPr>
          </c:dPt>
          <c:dPt>
            <c:idx val="2"/>
            <c:bubble3D val="0"/>
            <c:spPr>
              <a:solidFill>
                <a:srgbClr val="00B050"/>
              </a:solidFill>
            </c:spPr>
          </c:dPt>
          <c:dPt>
            <c:idx val="3"/>
            <c:bubble3D val="0"/>
            <c:spPr>
              <a:solidFill>
                <a:srgbClr val="0070C0"/>
              </a:solidFill>
            </c:spPr>
          </c:dPt>
          <c:dPt>
            <c:idx val="4"/>
            <c:bubble3D val="0"/>
            <c:spPr>
              <a:solidFill>
                <a:srgbClr val="7030A0"/>
              </a:solidFill>
            </c:spPr>
          </c:dPt>
          <c:dPt>
            <c:idx val="5"/>
            <c:bubble3D val="0"/>
            <c:spPr>
              <a:solidFill>
                <a:srgbClr val="C00000"/>
              </a:solidFill>
            </c:spPr>
          </c:dPt>
          <c:dLbls>
            <c:dLbl>
              <c:idx val="4"/>
              <c:layout>
                <c:manualLayout>
                  <c:x val="0.14324697142918486"/>
                  <c:y val="6.486473639613946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</c:dLbl>
            <c:txPr>
              <a:bodyPr/>
              <a:lstStyle/>
              <a:p>
                <a:pPr>
                  <a:defRPr sz="2000" baseline="0"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Scores!$A$3:$A$8</c:f>
              <c:strCache>
                <c:ptCount val="6"/>
                <c:pt idx="0">
                  <c:v>MARVELOUS</c:v>
                </c:pt>
                <c:pt idx="1">
                  <c:v>PERFECT</c:v>
                </c:pt>
                <c:pt idx="2">
                  <c:v>GREAT</c:v>
                </c:pt>
                <c:pt idx="3">
                  <c:v>GOOD</c:v>
                </c:pt>
                <c:pt idx="4">
                  <c:v>ALMOST</c:v>
                </c:pt>
                <c:pt idx="5">
                  <c:v>MISS</c:v>
                </c:pt>
              </c:strCache>
            </c:strRef>
          </c:cat>
          <c:val>
            <c:numRef>
              <c:f>Scores!$M$19:$M$24</c:f>
              <c:numCache>
                <c:formatCode>General</c:formatCode>
                <c:ptCount val="6"/>
                <c:pt idx="0">
                  <c:v>26</c:v>
                </c:pt>
                <c:pt idx="1">
                  <c:v>49.92</c:v>
                </c:pt>
                <c:pt idx="2">
                  <c:v>48.23</c:v>
                </c:pt>
                <c:pt idx="3">
                  <c:v>39.229999999999997</c:v>
                </c:pt>
                <c:pt idx="4">
                  <c:v>18.54</c:v>
                </c:pt>
                <c:pt idx="5">
                  <c:v>21.5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t"/>
      <c:layout>
        <c:manualLayout>
          <c:xMode val="edge"/>
          <c:yMode val="edge"/>
          <c:x val="0"/>
          <c:y val="0.12033542067084137"/>
          <c:w val="0.99182628701015096"/>
          <c:h val="7.1265703700027314E-2"/>
        </c:manualLayout>
      </c:layout>
      <c:overlay val="0"/>
      <c:txPr>
        <a:bodyPr/>
        <a:lstStyle/>
        <a:p>
          <a:pPr>
            <a:defRPr sz="1200" baseline="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3600" b="0" i="1" u="sng"/>
              <a:t>Accuracy</a:t>
            </a:r>
            <a:r>
              <a:rPr lang="en-US" sz="3600" b="0" i="1" u="sng" baseline="0"/>
              <a:t> Chart</a:t>
            </a:r>
            <a:endParaRPr lang="en-US" sz="3600" b="0" i="1" u="sng"/>
          </a:p>
        </c:rich>
      </c:tx>
      <c:layout>
        <c:manualLayout>
          <c:xMode val="edge"/>
          <c:yMode val="edge"/>
          <c:x val="2.1341534762142463E-2"/>
          <c:y val="1.2112757558848442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188579188337656"/>
          <c:y val="0.203504867009734"/>
          <c:w val="0.81087682032427333"/>
          <c:h val="0.76906850437634888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FFC000"/>
              </a:solidFill>
            </c:spPr>
          </c:dPt>
          <c:dPt>
            <c:idx val="1"/>
            <c:bubble3D val="0"/>
            <c:spPr>
              <a:solidFill>
                <a:srgbClr val="FFFF00"/>
              </a:solidFill>
            </c:spPr>
          </c:dPt>
          <c:dPt>
            <c:idx val="2"/>
            <c:bubble3D val="0"/>
            <c:spPr>
              <a:solidFill>
                <a:srgbClr val="00B050"/>
              </a:solidFill>
            </c:spPr>
          </c:dPt>
          <c:dPt>
            <c:idx val="3"/>
            <c:bubble3D val="0"/>
            <c:spPr>
              <a:solidFill>
                <a:srgbClr val="0070C0"/>
              </a:solidFill>
            </c:spPr>
          </c:dPt>
          <c:dPt>
            <c:idx val="4"/>
            <c:bubble3D val="0"/>
            <c:spPr>
              <a:solidFill>
                <a:srgbClr val="7030A0"/>
              </a:solidFill>
            </c:spPr>
          </c:dPt>
          <c:dPt>
            <c:idx val="5"/>
            <c:bubble3D val="0"/>
            <c:spPr>
              <a:solidFill>
                <a:srgbClr val="C00000"/>
              </a:solidFill>
            </c:spPr>
          </c:dPt>
          <c:dLbls>
            <c:dLbl>
              <c:idx val="4"/>
              <c:layout>
                <c:manualLayout>
                  <c:x val="0.14324697142918486"/>
                  <c:y val="6.486473639613946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</c:dLbl>
            <c:txPr>
              <a:bodyPr/>
              <a:lstStyle/>
              <a:p>
                <a:pPr>
                  <a:defRPr sz="2000" baseline="0"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Scores!$A$3:$A$8</c:f>
              <c:strCache>
                <c:ptCount val="6"/>
                <c:pt idx="0">
                  <c:v>MARVELOUS</c:v>
                </c:pt>
                <c:pt idx="1">
                  <c:v>PERFECT</c:v>
                </c:pt>
                <c:pt idx="2">
                  <c:v>GREAT</c:v>
                </c:pt>
                <c:pt idx="3">
                  <c:v>GOOD</c:v>
                </c:pt>
                <c:pt idx="4">
                  <c:v>ALMOST</c:v>
                </c:pt>
                <c:pt idx="5">
                  <c:v>MISS</c:v>
                </c:pt>
              </c:strCache>
            </c:strRef>
          </c:cat>
          <c:val>
            <c:numRef>
              <c:f>Scores!$M$27:$M$32</c:f>
              <c:numCache>
                <c:formatCode>General</c:formatCode>
                <c:ptCount val="6"/>
                <c:pt idx="0">
                  <c:v>23.95</c:v>
                </c:pt>
                <c:pt idx="1">
                  <c:v>68</c:v>
                </c:pt>
                <c:pt idx="2">
                  <c:v>54.32</c:v>
                </c:pt>
                <c:pt idx="3">
                  <c:v>26.74</c:v>
                </c:pt>
                <c:pt idx="4">
                  <c:v>15.21</c:v>
                </c:pt>
                <c:pt idx="5">
                  <c:v>15.79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t"/>
      <c:layout>
        <c:manualLayout>
          <c:xMode val="edge"/>
          <c:yMode val="edge"/>
          <c:x val="0"/>
          <c:y val="0.12033542067084137"/>
          <c:w val="0.99182628701015096"/>
          <c:h val="7.1265703700027314E-2"/>
        </c:manualLayout>
      </c:layout>
      <c:overlay val="0"/>
      <c:txPr>
        <a:bodyPr/>
        <a:lstStyle/>
        <a:p>
          <a:pPr>
            <a:defRPr sz="1200" baseline="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/>
            </a:pPr>
            <a:r>
              <a:rPr lang="en-US" sz="3200"/>
              <a:t>Mode Select</a:t>
            </a:r>
            <a:r>
              <a:rPr lang="en-US" sz="3200" baseline="0"/>
              <a:t> Frequency</a:t>
            </a:r>
            <a:endParaRPr lang="en-US" sz="3200"/>
          </a:p>
        </c:rich>
      </c:tx>
      <c:layout>
        <c:manualLayout>
          <c:xMode val="edge"/>
          <c:yMode val="edge"/>
          <c:x val="2.7972031831023304E-2"/>
          <c:y val="2.43087184271378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1382245823923171E-2"/>
          <c:y val="0.12883620766383072"/>
          <c:w val="0.72973160612987897"/>
          <c:h val="0.82485606654693511"/>
        </c:manualLayout>
      </c:layout>
      <c:pieChart>
        <c:varyColors val="1"/>
        <c:ser>
          <c:idx val="0"/>
          <c:order val="0"/>
          <c:dLbls>
            <c:dLbl>
              <c:idx val="0"/>
              <c:layout>
                <c:manualLayout>
                  <c:x val="-9.7453261532068722E-2"/>
                  <c:y val="0.14954283339742286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0.12481841135701245"/>
                  <c:y val="9.0788278144567202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0.12388187612212469"/>
                  <c:y val="-0.16064732394506384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2.7499315033152946E-2"/>
                  <c:y val="-0.1165846135765532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0.12480930605753501"/>
                  <c:y val="-0.1114633216849272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9.5111682016454105E-2"/>
                  <c:y val="8.7013727535250988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6"/>
              <c:layout>
                <c:manualLayout>
                  <c:x val="0.10836030663337622"/>
                  <c:y val="9.693436435476718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7"/>
              <c:layout>
                <c:manualLayout>
                  <c:x val="8.292479050223453E-2"/>
                  <c:y val="0.17128918321366235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</c:dLbl>
            <c:txPr>
              <a:bodyPr/>
              <a:lstStyle/>
              <a:p>
                <a:pPr>
                  <a:defRPr sz="2000" baseline="0"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Overall!$A$2:$A$9</c:f>
              <c:strCache>
                <c:ptCount val="8"/>
                <c:pt idx="0">
                  <c:v>Design 1</c:v>
                </c:pt>
                <c:pt idx="1">
                  <c:v>Design 2</c:v>
                </c:pt>
                <c:pt idx="2">
                  <c:v>Design 3</c:v>
                </c:pt>
                <c:pt idx="3">
                  <c:v>Design 4</c:v>
                </c:pt>
                <c:pt idx="4">
                  <c:v>Design 5</c:v>
                </c:pt>
                <c:pt idx="5">
                  <c:v>Design 6</c:v>
                </c:pt>
                <c:pt idx="6">
                  <c:v>Design 7</c:v>
                </c:pt>
                <c:pt idx="7">
                  <c:v>Design 8</c:v>
                </c:pt>
              </c:strCache>
            </c:strRef>
          </c:cat>
          <c:val>
            <c:numRef>
              <c:f>Overall!$B$2:$B$9</c:f>
              <c:numCache>
                <c:formatCode>General</c:formatCode>
                <c:ptCount val="8"/>
                <c:pt idx="0">
                  <c:v>33</c:v>
                </c:pt>
                <c:pt idx="1">
                  <c:v>23</c:v>
                </c:pt>
                <c:pt idx="2">
                  <c:v>25</c:v>
                </c:pt>
                <c:pt idx="3">
                  <c:v>29</c:v>
                </c:pt>
                <c:pt idx="4">
                  <c:v>21</c:v>
                </c:pt>
                <c:pt idx="5">
                  <c:v>17</c:v>
                </c:pt>
                <c:pt idx="6">
                  <c:v>15</c:v>
                </c:pt>
                <c:pt idx="7">
                  <c:v>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75397713995427995"/>
          <c:y val="0.26701519371464588"/>
          <c:w val="0.21306111063132008"/>
          <c:h val="0.54612770728781124"/>
        </c:manualLayout>
      </c:layout>
      <c:overlay val="0"/>
      <c:txPr>
        <a:bodyPr/>
        <a:lstStyle/>
        <a:p>
          <a:pPr>
            <a:defRPr sz="2000" baseline="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4" Type="http://schemas.openxmlformats.org/officeDocument/2006/relationships/chart" Target="../charts/chart1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419100</xdr:colOff>
      <xdr:row>1</xdr:row>
      <xdr:rowOff>114300</xdr:rowOff>
    </xdr:from>
    <xdr:to>
      <xdr:col>10</xdr:col>
      <xdr:colOff>200025</xdr:colOff>
      <xdr:row>27</xdr:row>
      <xdr:rowOff>0</xdr:rowOff>
    </xdr:to>
    <xdr:graphicFrame macro="">
      <xdr:nvGraphicFramePr>
        <xdr:cNvPr id="6" name="Chart 5" title="Design 1 Accuracy Chart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400049</xdr:colOff>
      <xdr:row>6</xdr:row>
      <xdr:rowOff>171450</xdr:rowOff>
    </xdr:from>
    <xdr:to>
      <xdr:col>10</xdr:col>
      <xdr:colOff>180974</xdr:colOff>
      <xdr:row>32</xdr:row>
      <xdr:rowOff>57150</xdr:rowOff>
    </xdr:to>
    <xdr:graphicFrame macro="">
      <xdr:nvGraphicFramePr>
        <xdr:cNvPr id="5" name="Chart 4" title="Design 1 Accuracy Chart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390525</xdr:colOff>
      <xdr:row>10</xdr:row>
      <xdr:rowOff>85725</xdr:rowOff>
    </xdr:from>
    <xdr:to>
      <xdr:col>10</xdr:col>
      <xdr:colOff>171450</xdr:colOff>
      <xdr:row>35</xdr:row>
      <xdr:rowOff>161925</xdr:rowOff>
    </xdr:to>
    <xdr:graphicFrame macro="">
      <xdr:nvGraphicFramePr>
        <xdr:cNvPr id="7" name="Chart 6" title="Design 1 Accuracy Chart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381000</xdr:colOff>
      <xdr:row>16</xdr:row>
      <xdr:rowOff>57150</xdr:rowOff>
    </xdr:from>
    <xdr:to>
      <xdr:col>10</xdr:col>
      <xdr:colOff>161925</xdr:colOff>
      <xdr:row>41</xdr:row>
      <xdr:rowOff>133350</xdr:rowOff>
    </xdr:to>
    <xdr:graphicFrame macro="">
      <xdr:nvGraphicFramePr>
        <xdr:cNvPr id="8" name="Chart 7" title="Design 1 Accuracy Chart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13</xdr:col>
      <xdr:colOff>219075</xdr:colOff>
      <xdr:row>1</xdr:row>
      <xdr:rowOff>0</xdr:rowOff>
    </xdr:from>
    <xdr:to>
      <xdr:col>21</xdr:col>
      <xdr:colOff>0</xdr:colOff>
      <xdr:row>26</xdr:row>
      <xdr:rowOff>76200</xdr:rowOff>
    </xdr:to>
    <xdr:graphicFrame macro="">
      <xdr:nvGraphicFramePr>
        <xdr:cNvPr id="9" name="Chart 8" title="Design 1 Accuracy Chart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219075</xdr:colOff>
      <xdr:row>6</xdr:row>
      <xdr:rowOff>66675</xdr:rowOff>
    </xdr:from>
    <xdr:to>
      <xdr:col>21</xdr:col>
      <xdr:colOff>0</xdr:colOff>
      <xdr:row>31</xdr:row>
      <xdr:rowOff>142875</xdr:rowOff>
    </xdr:to>
    <xdr:graphicFrame macro="">
      <xdr:nvGraphicFramePr>
        <xdr:cNvPr id="10" name="Chart 9" title="Design 1 Accuracy Chart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13</xdr:col>
      <xdr:colOff>219075</xdr:colOff>
      <xdr:row>12</xdr:row>
      <xdr:rowOff>28575</xdr:rowOff>
    </xdr:from>
    <xdr:to>
      <xdr:col>21</xdr:col>
      <xdr:colOff>0</xdr:colOff>
      <xdr:row>37</xdr:row>
      <xdr:rowOff>104775</xdr:rowOff>
    </xdr:to>
    <xdr:graphicFrame macro="">
      <xdr:nvGraphicFramePr>
        <xdr:cNvPr id="11" name="Chart 10" title="Design 1 Accuracy Chart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13</xdr:col>
      <xdr:colOff>228600</xdr:colOff>
      <xdr:row>17</xdr:row>
      <xdr:rowOff>104775</xdr:rowOff>
    </xdr:from>
    <xdr:to>
      <xdr:col>21</xdr:col>
      <xdr:colOff>9525</xdr:colOff>
      <xdr:row>42</xdr:row>
      <xdr:rowOff>180975</xdr:rowOff>
    </xdr:to>
    <xdr:graphicFrame macro="">
      <xdr:nvGraphicFramePr>
        <xdr:cNvPr id="12" name="Chart 11" title="Design 1 Accuracy Chart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323849</xdr:colOff>
      <xdr:row>10</xdr:row>
      <xdr:rowOff>157161</xdr:rowOff>
    </xdr:from>
    <xdr:to>
      <xdr:col>10</xdr:col>
      <xdr:colOff>257174</xdr:colOff>
      <xdr:row>38</xdr:row>
      <xdr:rowOff>47624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428623</xdr:colOff>
      <xdr:row>14</xdr:row>
      <xdr:rowOff>33336</xdr:rowOff>
    </xdr:from>
    <xdr:to>
      <xdr:col>14</xdr:col>
      <xdr:colOff>419100</xdr:colOff>
      <xdr:row>42</xdr:row>
      <xdr:rowOff>19050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38100</xdr:colOff>
      <xdr:row>18</xdr:row>
      <xdr:rowOff>0</xdr:rowOff>
    </xdr:from>
    <xdr:to>
      <xdr:col>22</xdr:col>
      <xdr:colOff>28577</xdr:colOff>
      <xdr:row>45</xdr:row>
      <xdr:rowOff>176214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304800</xdr:colOff>
      <xdr:row>22</xdr:row>
      <xdr:rowOff>133350</xdr:rowOff>
    </xdr:from>
    <xdr:to>
      <xdr:col>16</xdr:col>
      <xdr:colOff>295277</xdr:colOff>
      <xdr:row>50</xdr:row>
      <xdr:rowOff>119064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6"/>
  <sheetViews>
    <sheetView tabSelected="1" topLeftCell="A20" workbookViewId="0">
      <selection activeCell="A51" sqref="A51"/>
    </sheetView>
  </sheetViews>
  <sheetFormatPr defaultRowHeight="15" x14ac:dyDescent="0.25"/>
  <cols>
    <col min="1" max="1" width="18.42578125" customWidth="1"/>
    <col min="4" max="4" width="10.5703125" bestFit="1" customWidth="1"/>
  </cols>
  <sheetData>
    <row r="1" spans="1:10" x14ac:dyDescent="0.25">
      <c r="B1" t="s">
        <v>5</v>
      </c>
      <c r="C1" t="s">
        <v>6</v>
      </c>
      <c r="D1" t="s">
        <v>10</v>
      </c>
      <c r="E1" t="s">
        <v>7</v>
      </c>
      <c r="F1" t="s">
        <v>8</v>
      </c>
      <c r="G1" t="s">
        <v>9</v>
      </c>
      <c r="H1" t="s">
        <v>11</v>
      </c>
      <c r="I1" t="s">
        <v>12</v>
      </c>
      <c r="J1" t="s">
        <v>13</v>
      </c>
    </row>
    <row r="2" spans="1:10" x14ac:dyDescent="0.25">
      <c r="A2" s="2" t="s">
        <v>14</v>
      </c>
    </row>
    <row r="3" spans="1:10" x14ac:dyDescent="0.25">
      <c r="A3" t="s">
        <v>0</v>
      </c>
      <c r="B3">
        <v>30</v>
      </c>
      <c r="C3">
        <v>84</v>
      </c>
      <c r="D3" s="1">
        <f>C3/B3</f>
        <v>2.8</v>
      </c>
      <c r="E3">
        <v>44</v>
      </c>
      <c r="F3">
        <v>165</v>
      </c>
      <c r="G3" s="1">
        <f>F3/E3</f>
        <v>3.75</v>
      </c>
      <c r="H3">
        <f>B3+E3</f>
        <v>74</v>
      </c>
      <c r="I3">
        <f>C3+F3</f>
        <v>249</v>
      </c>
      <c r="J3" s="1">
        <f>I3/H3</f>
        <v>3.3648648648648649</v>
      </c>
    </row>
    <row r="4" spans="1:10" x14ac:dyDescent="0.25">
      <c r="A4" t="s">
        <v>4</v>
      </c>
      <c r="B4">
        <v>31</v>
      </c>
      <c r="C4">
        <v>116</v>
      </c>
      <c r="D4" s="1">
        <f t="shared" ref="D4:D7" si="0">C4/B4</f>
        <v>3.7419354838709675</v>
      </c>
      <c r="E4">
        <v>45</v>
      </c>
      <c r="F4">
        <v>189</v>
      </c>
      <c r="G4" s="1">
        <f t="shared" ref="G4:G7" si="1">F4/E4</f>
        <v>4.2</v>
      </c>
      <c r="H4">
        <f t="shared" ref="H4:H7" si="2">B4+E4</f>
        <v>76</v>
      </c>
      <c r="I4">
        <f t="shared" ref="I4:I7" si="3">C4+F4</f>
        <v>305</v>
      </c>
      <c r="J4" s="1">
        <f t="shared" ref="J4:J7" si="4">I4/H4</f>
        <v>4.0131578947368425</v>
      </c>
    </row>
    <row r="5" spans="1:10" x14ac:dyDescent="0.25">
      <c r="A5" t="s">
        <v>2</v>
      </c>
      <c r="B5">
        <v>28</v>
      </c>
      <c r="C5">
        <v>112</v>
      </c>
      <c r="D5" s="1">
        <f t="shared" si="0"/>
        <v>4</v>
      </c>
      <c r="E5">
        <v>44</v>
      </c>
      <c r="F5">
        <v>178</v>
      </c>
      <c r="G5" s="1">
        <f t="shared" si="1"/>
        <v>4.0454545454545459</v>
      </c>
      <c r="H5">
        <f t="shared" si="2"/>
        <v>72</v>
      </c>
      <c r="I5">
        <f t="shared" si="3"/>
        <v>290</v>
      </c>
      <c r="J5" s="1">
        <f t="shared" si="4"/>
        <v>4.0277777777777777</v>
      </c>
    </row>
    <row r="6" spans="1:10" x14ac:dyDescent="0.25">
      <c r="A6" t="s">
        <v>3</v>
      </c>
      <c r="B6">
        <v>33</v>
      </c>
      <c r="C6">
        <v>119</v>
      </c>
      <c r="D6" s="1">
        <f t="shared" si="0"/>
        <v>3.606060606060606</v>
      </c>
      <c r="E6">
        <v>47</v>
      </c>
      <c r="F6">
        <v>212</v>
      </c>
      <c r="G6" s="1">
        <f t="shared" si="1"/>
        <v>4.5106382978723403</v>
      </c>
      <c r="H6">
        <f t="shared" si="2"/>
        <v>80</v>
      </c>
      <c r="I6">
        <f t="shared" si="3"/>
        <v>331</v>
      </c>
      <c r="J6" s="1">
        <f t="shared" si="4"/>
        <v>4.1375000000000002</v>
      </c>
    </row>
    <row r="7" spans="1:10" x14ac:dyDescent="0.25">
      <c r="A7" t="s">
        <v>1</v>
      </c>
      <c r="B7">
        <v>28</v>
      </c>
      <c r="C7">
        <v>101</v>
      </c>
      <c r="D7" s="1">
        <f t="shared" si="0"/>
        <v>3.6071428571428572</v>
      </c>
      <c r="E7">
        <v>42</v>
      </c>
      <c r="F7">
        <v>162</v>
      </c>
      <c r="G7" s="1">
        <f t="shared" si="1"/>
        <v>3.8571428571428572</v>
      </c>
      <c r="H7">
        <f t="shared" si="2"/>
        <v>70</v>
      </c>
      <c r="I7">
        <f t="shared" si="3"/>
        <v>263</v>
      </c>
      <c r="J7" s="1">
        <f t="shared" si="4"/>
        <v>3.7571428571428571</v>
      </c>
    </row>
    <row r="8" spans="1:10" x14ac:dyDescent="0.25">
      <c r="D8" s="1"/>
      <c r="G8" s="1"/>
      <c r="J8" s="1"/>
    </row>
    <row r="9" spans="1:10" x14ac:dyDescent="0.25">
      <c r="A9" s="2" t="s">
        <v>15</v>
      </c>
      <c r="D9" s="1"/>
      <c r="G9" s="1"/>
      <c r="J9" s="1"/>
    </row>
    <row r="10" spans="1:10" x14ac:dyDescent="0.25">
      <c r="A10" t="s">
        <v>0</v>
      </c>
      <c r="B10">
        <v>22</v>
      </c>
      <c r="C10">
        <v>81</v>
      </c>
      <c r="D10" s="1">
        <f>C10/B10</f>
        <v>3.6818181818181817</v>
      </c>
      <c r="E10">
        <v>26</v>
      </c>
      <c r="F10">
        <v>105</v>
      </c>
      <c r="G10" s="1">
        <f>F10/E10</f>
        <v>4.0384615384615383</v>
      </c>
      <c r="H10">
        <f>B10+E10</f>
        <v>48</v>
      </c>
      <c r="I10">
        <f>C10+F10</f>
        <v>186</v>
      </c>
      <c r="J10" s="1">
        <f>I10/H10</f>
        <v>3.875</v>
      </c>
    </row>
    <row r="11" spans="1:10" x14ac:dyDescent="0.25">
      <c r="A11" t="s">
        <v>4</v>
      </c>
      <c r="B11">
        <v>25</v>
      </c>
      <c r="C11">
        <v>102</v>
      </c>
      <c r="D11" s="1">
        <f t="shared" ref="D11:D14" si="5">C11/B11</f>
        <v>4.08</v>
      </c>
      <c r="E11">
        <v>27</v>
      </c>
      <c r="F11">
        <v>93</v>
      </c>
      <c r="G11" s="1">
        <f t="shared" ref="G11:G14" si="6">F11/E11</f>
        <v>3.4444444444444446</v>
      </c>
      <c r="H11">
        <f t="shared" ref="H11:H14" si="7">B11+E11</f>
        <v>52</v>
      </c>
      <c r="I11">
        <f t="shared" ref="I11:I14" si="8">C11+F11</f>
        <v>195</v>
      </c>
      <c r="J11" s="1">
        <f t="shared" ref="J11:J14" si="9">I11/H11</f>
        <v>3.75</v>
      </c>
    </row>
    <row r="12" spans="1:10" x14ac:dyDescent="0.25">
      <c r="A12" t="s">
        <v>2</v>
      </c>
      <c r="B12">
        <v>21</v>
      </c>
      <c r="C12">
        <v>80</v>
      </c>
      <c r="D12" s="1">
        <f t="shared" si="5"/>
        <v>3.8095238095238093</v>
      </c>
      <c r="E12">
        <v>26</v>
      </c>
      <c r="F12">
        <v>97</v>
      </c>
      <c r="G12" s="1">
        <f t="shared" si="6"/>
        <v>3.7307692307692308</v>
      </c>
      <c r="H12">
        <f t="shared" si="7"/>
        <v>47</v>
      </c>
      <c r="I12">
        <f t="shared" si="8"/>
        <v>177</v>
      </c>
      <c r="J12" s="1">
        <f t="shared" si="9"/>
        <v>3.7659574468085109</v>
      </c>
    </row>
    <row r="13" spans="1:10" x14ac:dyDescent="0.25">
      <c r="A13" t="s">
        <v>3</v>
      </c>
      <c r="B13">
        <v>24</v>
      </c>
      <c r="C13">
        <v>95</v>
      </c>
      <c r="D13" s="1">
        <f t="shared" si="5"/>
        <v>3.9583333333333335</v>
      </c>
      <c r="E13">
        <v>28</v>
      </c>
      <c r="F13">
        <v>100</v>
      </c>
      <c r="G13" s="1">
        <f t="shared" si="6"/>
        <v>3.5714285714285716</v>
      </c>
      <c r="H13">
        <f t="shared" si="7"/>
        <v>52</v>
      </c>
      <c r="I13">
        <f t="shared" si="8"/>
        <v>195</v>
      </c>
      <c r="J13" s="1">
        <f t="shared" si="9"/>
        <v>3.75</v>
      </c>
    </row>
    <row r="14" spans="1:10" x14ac:dyDescent="0.25">
      <c r="A14" t="s">
        <v>1</v>
      </c>
      <c r="B14">
        <v>20</v>
      </c>
      <c r="C14">
        <v>74</v>
      </c>
      <c r="D14" s="1">
        <f t="shared" si="5"/>
        <v>3.7</v>
      </c>
      <c r="E14">
        <v>25</v>
      </c>
      <c r="F14">
        <v>103</v>
      </c>
      <c r="G14" s="1">
        <f t="shared" si="6"/>
        <v>4.12</v>
      </c>
      <c r="H14">
        <f t="shared" si="7"/>
        <v>45</v>
      </c>
      <c r="I14">
        <f t="shared" si="8"/>
        <v>177</v>
      </c>
      <c r="J14" s="1">
        <f t="shared" si="9"/>
        <v>3.9333333333333331</v>
      </c>
    </row>
    <row r="15" spans="1:10" x14ac:dyDescent="0.25">
      <c r="D15" s="1"/>
      <c r="G15" s="1"/>
      <c r="J15" s="1"/>
    </row>
    <row r="16" spans="1:10" x14ac:dyDescent="0.25">
      <c r="A16" s="2" t="s">
        <v>16</v>
      </c>
      <c r="D16" s="1"/>
      <c r="G16" s="1"/>
      <c r="J16" s="1"/>
    </row>
    <row r="17" spans="1:10" x14ac:dyDescent="0.25">
      <c r="A17" t="s">
        <v>0</v>
      </c>
      <c r="B17">
        <v>25</v>
      </c>
      <c r="C17">
        <v>95</v>
      </c>
      <c r="D17" s="1">
        <f>C17/B17</f>
        <v>3.8</v>
      </c>
      <c r="E17">
        <v>16</v>
      </c>
      <c r="F17">
        <v>55</v>
      </c>
      <c r="G17" s="1">
        <f>F17/E17</f>
        <v>3.4375</v>
      </c>
      <c r="H17">
        <f>B17+E17</f>
        <v>41</v>
      </c>
      <c r="I17">
        <f>C17+F17</f>
        <v>150</v>
      </c>
      <c r="J17" s="1">
        <f>I17/H17</f>
        <v>3.6585365853658538</v>
      </c>
    </row>
    <row r="18" spans="1:10" x14ac:dyDescent="0.25">
      <c r="A18" t="s">
        <v>4</v>
      </c>
      <c r="B18">
        <v>27</v>
      </c>
      <c r="C18">
        <v>91</v>
      </c>
      <c r="D18" s="1">
        <f t="shared" ref="D18:D21" si="10">C18/B18</f>
        <v>3.3703703703703702</v>
      </c>
      <c r="E18">
        <v>19</v>
      </c>
      <c r="F18">
        <v>70</v>
      </c>
      <c r="G18" s="1">
        <f t="shared" ref="G18:G21" si="11">F18/E18</f>
        <v>3.6842105263157894</v>
      </c>
      <c r="H18">
        <f t="shared" ref="H18:H21" si="12">B18+E18</f>
        <v>46</v>
      </c>
      <c r="I18">
        <f t="shared" ref="I18:I21" si="13">C18+F18</f>
        <v>161</v>
      </c>
      <c r="J18" s="1">
        <f t="shared" ref="J18:J21" si="14">I18/H18</f>
        <v>3.5</v>
      </c>
    </row>
    <row r="19" spans="1:10" x14ac:dyDescent="0.25">
      <c r="A19" t="s">
        <v>2</v>
      </c>
      <c r="B19">
        <v>24</v>
      </c>
      <c r="C19">
        <v>93</v>
      </c>
      <c r="D19" s="1">
        <f t="shared" si="10"/>
        <v>3.875</v>
      </c>
      <c r="E19">
        <v>16</v>
      </c>
      <c r="F19">
        <v>54</v>
      </c>
      <c r="G19" s="1">
        <f t="shared" si="11"/>
        <v>3.375</v>
      </c>
      <c r="H19">
        <f t="shared" si="12"/>
        <v>40</v>
      </c>
      <c r="I19">
        <f t="shared" si="13"/>
        <v>147</v>
      </c>
      <c r="J19" s="1">
        <f t="shared" si="14"/>
        <v>3.6749999999999998</v>
      </c>
    </row>
    <row r="20" spans="1:10" x14ac:dyDescent="0.25">
      <c r="A20" t="s">
        <v>3</v>
      </c>
      <c r="B20">
        <v>26</v>
      </c>
      <c r="C20">
        <v>90</v>
      </c>
      <c r="D20" s="1">
        <f t="shared" si="10"/>
        <v>3.4615384615384617</v>
      </c>
      <c r="E20">
        <v>18</v>
      </c>
      <c r="F20">
        <v>59</v>
      </c>
      <c r="G20" s="1">
        <f t="shared" si="11"/>
        <v>3.2777777777777777</v>
      </c>
      <c r="H20">
        <f t="shared" si="12"/>
        <v>44</v>
      </c>
      <c r="I20">
        <f t="shared" si="13"/>
        <v>149</v>
      </c>
      <c r="J20" s="1">
        <f t="shared" si="14"/>
        <v>3.3863636363636362</v>
      </c>
    </row>
    <row r="21" spans="1:10" x14ac:dyDescent="0.25">
      <c r="A21" t="s">
        <v>1</v>
      </c>
      <c r="B21">
        <v>23</v>
      </c>
      <c r="C21">
        <v>85</v>
      </c>
      <c r="D21" s="1">
        <f t="shared" si="10"/>
        <v>3.6956521739130435</v>
      </c>
      <c r="E21">
        <v>16</v>
      </c>
      <c r="F21">
        <v>67</v>
      </c>
      <c r="G21" s="1">
        <f t="shared" si="11"/>
        <v>4.1875</v>
      </c>
      <c r="H21">
        <f t="shared" si="12"/>
        <v>39</v>
      </c>
      <c r="I21">
        <f t="shared" si="13"/>
        <v>152</v>
      </c>
      <c r="J21" s="1">
        <f t="shared" si="14"/>
        <v>3.8974358974358974</v>
      </c>
    </row>
    <row r="22" spans="1:10" x14ac:dyDescent="0.25">
      <c r="D22" s="1"/>
      <c r="G22" s="1"/>
      <c r="J22" s="1"/>
    </row>
    <row r="23" spans="1:10" x14ac:dyDescent="0.25">
      <c r="A23" s="2" t="s">
        <v>17</v>
      </c>
      <c r="D23" s="1"/>
      <c r="G23" s="1"/>
      <c r="J23" s="1"/>
    </row>
    <row r="24" spans="1:10" x14ac:dyDescent="0.25">
      <c r="A24" t="s">
        <v>0</v>
      </c>
      <c r="B24">
        <v>32</v>
      </c>
      <c r="C24">
        <v>129</v>
      </c>
      <c r="D24" s="1">
        <f>C24/B24</f>
        <v>4.03125</v>
      </c>
      <c r="E24">
        <v>35</v>
      </c>
      <c r="F24">
        <v>143</v>
      </c>
      <c r="G24" s="1">
        <f>F24/E24</f>
        <v>4.0857142857142854</v>
      </c>
      <c r="H24">
        <f>B24+E24</f>
        <v>67</v>
      </c>
      <c r="I24">
        <f>C24+F24</f>
        <v>272</v>
      </c>
      <c r="J24" s="1">
        <f>I24/H24</f>
        <v>4.0597014925373136</v>
      </c>
    </row>
    <row r="25" spans="1:10" x14ac:dyDescent="0.25">
      <c r="A25" t="s">
        <v>4</v>
      </c>
      <c r="B25">
        <v>31</v>
      </c>
      <c r="C25">
        <v>125</v>
      </c>
      <c r="D25" s="1">
        <f t="shared" ref="D25:D28" si="15">C25/B25</f>
        <v>4.032258064516129</v>
      </c>
      <c r="E25">
        <v>41</v>
      </c>
      <c r="F25">
        <v>181</v>
      </c>
      <c r="G25" s="1">
        <f t="shared" ref="G25:G28" si="16">F25/E25</f>
        <v>4.4146341463414638</v>
      </c>
      <c r="H25">
        <f t="shared" ref="H25:H28" si="17">B25+E25</f>
        <v>72</v>
      </c>
      <c r="I25">
        <f t="shared" ref="I25:I28" si="18">C25+F25</f>
        <v>306</v>
      </c>
      <c r="J25" s="1">
        <f t="shared" ref="J25:J28" si="19">I25/H25</f>
        <v>4.25</v>
      </c>
    </row>
    <row r="26" spans="1:10" x14ac:dyDescent="0.25">
      <c r="A26" t="s">
        <v>2</v>
      </c>
      <c r="B26">
        <v>29</v>
      </c>
      <c r="C26">
        <v>110</v>
      </c>
      <c r="D26" s="1">
        <f t="shared" si="15"/>
        <v>3.7931034482758621</v>
      </c>
      <c r="E26">
        <v>33</v>
      </c>
      <c r="F26">
        <v>137</v>
      </c>
      <c r="G26" s="1">
        <f t="shared" si="16"/>
        <v>4.1515151515151514</v>
      </c>
      <c r="H26">
        <f t="shared" si="17"/>
        <v>62</v>
      </c>
      <c r="I26">
        <f t="shared" si="18"/>
        <v>247</v>
      </c>
      <c r="J26" s="1">
        <f t="shared" si="19"/>
        <v>3.9838709677419355</v>
      </c>
    </row>
    <row r="27" spans="1:10" x14ac:dyDescent="0.25">
      <c r="A27" t="s">
        <v>3</v>
      </c>
      <c r="B27">
        <v>32</v>
      </c>
      <c r="C27">
        <v>131</v>
      </c>
      <c r="D27" s="1">
        <f t="shared" si="15"/>
        <v>4.09375</v>
      </c>
      <c r="E27">
        <v>37</v>
      </c>
      <c r="F27">
        <v>157</v>
      </c>
      <c r="G27" s="1">
        <f t="shared" si="16"/>
        <v>4.243243243243243</v>
      </c>
      <c r="H27">
        <f t="shared" si="17"/>
        <v>69</v>
      </c>
      <c r="I27">
        <f t="shared" si="18"/>
        <v>288</v>
      </c>
      <c r="J27" s="1">
        <f t="shared" si="19"/>
        <v>4.1739130434782608</v>
      </c>
    </row>
    <row r="28" spans="1:10" x14ac:dyDescent="0.25">
      <c r="A28" t="s">
        <v>1</v>
      </c>
      <c r="B28">
        <v>29</v>
      </c>
      <c r="C28">
        <v>129</v>
      </c>
      <c r="D28" s="1">
        <f t="shared" si="15"/>
        <v>4.4482758620689653</v>
      </c>
      <c r="E28">
        <v>33</v>
      </c>
      <c r="F28">
        <v>145</v>
      </c>
      <c r="G28" s="1">
        <f t="shared" si="16"/>
        <v>4.3939393939393936</v>
      </c>
      <c r="H28">
        <f t="shared" si="17"/>
        <v>62</v>
      </c>
      <c r="I28">
        <f t="shared" si="18"/>
        <v>274</v>
      </c>
      <c r="J28" s="1">
        <f t="shared" si="19"/>
        <v>4.419354838709677</v>
      </c>
    </row>
    <row r="29" spans="1:10" x14ac:dyDescent="0.25">
      <c r="D29" s="1"/>
      <c r="G29" s="1"/>
      <c r="J29" s="1"/>
    </row>
    <row r="30" spans="1:10" x14ac:dyDescent="0.25">
      <c r="A30" s="2" t="s">
        <v>18</v>
      </c>
      <c r="D30" s="1"/>
      <c r="G30" s="1"/>
      <c r="J30" s="1"/>
    </row>
    <row r="31" spans="1:10" x14ac:dyDescent="0.25">
      <c r="A31" t="s">
        <v>0</v>
      </c>
      <c r="B31">
        <v>20</v>
      </c>
      <c r="C31">
        <v>86</v>
      </c>
      <c r="D31" s="1">
        <f>C31/B31</f>
        <v>4.3</v>
      </c>
      <c r="E31">
        <v>14</v>
      </c>
      <c r="F31">
        <v>58</v>
      </c>
      <c r="G31" s="1">
        <f>F31/E31</f>
        <v>4.1428571428571432</v>
      </c>
      <c r="H31">
        <f t="shared" ref="H31:I35" si="20">B31+E31</f>
        <v>34</v>
      </c>
      <c r="I31">
        <f t="shared" si="20"/>
        <v>144</v>
      </c>
      <c r="J31" s="1">
        <f>I31/H31</f>
        <v>4.2352941176470589</v>
      </c>
    </row>
    <row r="32" spans="1:10" x14ac:dyDescent="0.25">
      <c r="A32" t="s">
        <v>4</v>
      </c>
      <c r="B32">
        <v>21</v>
      </c>
      <c r="C32">
        <v>77</v>
      </c>
      <c r="D32" s="1">
        <f>C32/B32</f>
        <v>3.6666666666666665</v>
      </c>
      <c r="E32">
        <v>15</v>
      </c>
      <c r="F32">
        <v>65</v>
      </c>
      <c r="G32" s="1">
        <f t="shared" ref="G32:G35" si="21">F32/E32</f>
        <v>4.333333333333333</v>
      </c>
      <c r="H32">
        <f t="shared" si="20"/>
        <v>36</v>
      </c>
      <c r="I32">
        <f t="shared" si="20"/>
        <v>142</v>
      </c>
      <c r="J32" s="1">
        <f t="shared" ref="J32:J35" si="22">I32/H32</f>
        <v>3.9444444444444446</v>
      </c>
    </row>
    <row r="33" spans="1:10" x14ac:dyDescent="0.25">
      <c r="A33" t="s">
        <v>2</v>
      </c>
      <c r="B33">
        <v>19</v>
      </c>
      <c r="C33">
        <v>59</v>
      </c>
      <c r="D33" s="1">
        <f>C33/B33</f>
        <v>3.1052631578947367</v>
      </c>
      <c r="E33">
        <v>14</v>
      </c>
      <c r="F33">
        <v>51</v>
      </c>
      <c r="G33" s="1">
        <f t="shared" si="21"/>
        <v>3.6428571428571428</v>
      </c>
      <c r="H33">
        <f t="shared" si="20"/>
        <v>33</v>
      </c>
      <c r="I33">
        <f t="shared" si="20"/>
        <v>110</v>
      </c>
      <c r="J33" s="1">
        <f t="shared" si="22"/>
        <v>3.3333333333333335</v>
      </c>
    </row>
    <row r="34" spans="1:10" x14ac:dyDescent="0.25">
      <c r="A34" t="s">
        <v>3</v>
      </c>
      <c r="B34">
        <v>20</v>
      </c>
      <c r="C34">
        <v>77</v>
      </c>
      <c r="D34" s="1">
        <f>C34/B34</f>
        <v>3.85</v>
      </c>
      <c r="E34">
        <v>15</v>
      </c>
      <c r="F34">
        <v>58</v>
      </c>
      <c r="G34" s="1">
        <f t="shared" si="21"/>
        <v>3.8666666666666667</v>
      </c>
      <c r="H34">
        <f t="shared" si="20"/>
        <v>35</v>
      </c>
      <c r="I34">
        <f t="shared" si="20"/>
        <v>135</v>
      </c>
      <c r="J34" s="1">
        <f t="shared" si="22"/>
        <v>3.8571428571428572</v>
      </c>
    </row>
    <row r="35" spans="1:10" x14ac:dyDescent="0.25">
      <c r="A35" t="s">
        <v>1</v>
      </c>
      <c r="B35">
        <v>19</v>
      </c>
      <c r="C35">
        <v>83</v>
      </c>
      <c r="D35" s="1">
        <f>C35/B35</f>
        <v>4.3684210526315788</v>
      </c>
      <c r="E35">
        <v>14</v>
      </c>
      <c r="F35">
        <v>63</v>
      </c>
      <c r="G35" s="1">
        <f t="shared" si="21"/>
        <v>4.5</v>
      </c>
      <c r="H35">
        <f t="shared" si="20"/>
        <v>33</v>
      </c>
      <c r="I35">
        <f t="shared" si="20"/>
        <v>146</v>
      </c>
      <c r="J35" s="1">
        <f t="shared" si="22"/>
        <v>4.4242424242424239</v>
      </c>
    </row>
    <row r="36" spans="1:10" x14ac:dyDescent="0.25">
      <c r="D36" s="1"/>
      <c r="G36" s="1"/>
      <c r="J36" s="1"/>
    </row>
    <row r="37" spans="1:10" x14ac:dyDescent="0.25">
      <c r="A37" s="2" t="s">
        <v>19</v>
      </c>
      <c r="D37" s="1"/>
      <c r="G37" s="1"/>
      <c r="J37" s="1"/>
    </row>
    <row r="38" spans="1:10" x14ac:dyDescent="0.25">
      <c r="A38" t="s">
        <v>0</v>
      </c>
      <c r="B38">
        <v>18</v>
      </c>
      <c r="C38">
        <v>84</v>
      </c>
      <c r="D38" s="1">
        <f>C38/B38</f>
        <v>4.666666666666667</v>
      </c>
      <c r="E38">
        <v>12</v>
      </c>
      <c r="F38">
        <v>43</v>
      </c>
      <c r="G38" s="1">
        <f>F38/E38</f>
        <v>3.5833333333333335</v>
      </c>
      <c r="H38">
        <f>B38+E38</f>
        <v>30</v>
      </c>
      <c r="I38">
        <f>C38+F38</f>
        <v>127</v>
      </c>
      <c r="J38" s="1">
        <f>I38/H38</f>
        <v>4.2333333333333334</v>
      </c>
    </row>
    <row r="39" spans="1:10" x14ac:dyDescent="0.25">
      <c r="A39" t="s">
        <v>4</v>
      </c>
      <c r="B39">
        <v>18</v>
      </c>
      <c r="C39">
        <v>61</v>
      </c>
      <c r="D39" s="1">
        <f t="shared" ref="D39:D42" si="23">C39/B39</f>
        <v>3.3888888888888888</v>
      </c>
      <c r="E39">
        <v>11</v>
      </c>
      <c r="F39">
        <v>47</v>
      </c>
      <c r="G39" s="1">
        <f t="shared" ref="G39:G42" si="24">F39/E39</f>
        <v>4.2727272727272725</v>
      </c>
      <c r="H39">
        <f t="shared" ref="H39:H42" si="25">B39+E39</f>
        <v>29</v>
      </c>
      <c r="I39">
        <f t="shared" ref="I39:I42" si="26">C39+F39</f>
        <v>108</v>
      </c>
      <c r="J39" s="1">
        <f t="shared" ref="J39:J42" si="27">I39/H39</f>
        <v>3.7241379310344827</v>
      </c>
    </row>
    <row r="40" spans="1:10" x14ac:dyDescent="0.25">
      <c r="A40" t="s">
        <v>2</v>
      </c>
      <c r="B40">
        <v>17</v>
      </c>
      <c r="C40">
        <v>45</v>
      </c>
      <c r="D40" s="1">
        <f t="shared" si="23"/>
        <v>2.6470588235294117</v>
      </c>
      <c r="E40">
        <v>9</v>
      </c>
      <c r="F40">
        <v>35</v>
      </c>
      <c r="G40" s="1">
        <f t="shared" si="24"/>
        <v>3.8888888888888888</v>
      </c>
      <c r="H40">
        <f t="shared" si="25"/>
        <v>26</v>
      </c>
      <c r="I40">
        <f t="shared" si="26"/>
        <v>80</v>
      </c>
      <c r="J40" s="1">
        <f t="shared" si="27"/>
        <v>3.0769230769230771</v>
      </c>
    </row>
    <row r="41" spans="1:10" x14ac:dyDescent="0.25">
      <c r="A41" t="s">
        <v>3</v>
      </c>
      <c r="B41">
        <v>17</v>
      </c>
      <c r="C41">
        <v>55</v>
      </c>
      <c r="D41" s="1">
        <f t="shared" si="23"/>
        <v>3.2352941176470589</v>
      </c>
      <c r="E41">
        <v>11</v>
      </c>
      <c r="F41">
        <v>44</v>
      </c>
      <c r="G41" s="1">
        <f t="shared" si="24"/>
        <v>4</v>
      </c>
      <c r="H41">
        <f t="shared" si="25"/>
        <v>28</v>
      </c>
      <c r="I41">
        <f t="shared" si="26"/>
        <v>99</v>
      </c>
      <c r="J41" s="1">
        <f t="shared" si="27"/>
        <v>3.5357142857142856</v>
      </c>
    </row>
    <row r="42" spans="1:10" x14ac:dyDescent="0.25">
      <c r="A42" t="s">
        <v>1</v>
      </c>
      <c r="B42">
        <v>17</v>
      </c>
      <c r="C42">
        <v>81</v>
      </c>
      <c r="D42" s="1">
        <f t="shared" si="23"/>
        <v>4.7647058823529411</v>
      </c>
      <c r="E42">
        <v>9</v>
      </c>
      <c r="F42">
        <v>38</v>
      </c>
      <c r="G42" s="1">
        <f t="shared" si="24"/>
        <v>4.2222222222222223</v>
      </c>
      <c r="H42">
        <f t="shared" si="25"/>
        <v>26</v>
      </c>
      <c r="I42">
        <f t="shared" si="26"/>
        <v>119</v>
      </c>
      <c r="J42" s="1">
        <f t="shared" si="27"/>
        <v>4.5769230769230766</v>
      </c>
    </row>
    <row r="43" spans="1:10" x14ac:dyDescent="0.25">
      <c r="D43" s="1"/>
      <c r="G43" s="1"/>
      <c r="J43" s="1"/>
    </row>
    <row r="44" spans="1:10" x14ac:dyDescent="0.25">
      <c r="A44" s="2" t="s">
        <v>20</v>
      </c>
      <c r="D44" s="1"/>
      <c r="G44" s="1"/>
      <c r="J44" s="1"/>
    </row>
    <row r="45" spans="1:10" x14ac:dyDescent="0.25">
      <c r="A45" t="s">
        <v>0</v>
      </c>
      <c r="B45">
        <v>13</v>
      </c>
      <c r="C45">
        <v>58</v>
      </c>
      <c r="D45" s="1">
        <f>C45/B45</f>
        <v>4.4615384615384617</v>
      </c>
      <c r="E45">
        <v>12</v>
      </c>
      <c r="F45">
        <v>47</v>
      </c>
      <c r="G45" s="1">
        <f>F45/E45</f>
        <v>3.9166666666666665</v>
      </c>
      <c r="H45">
        <f>B45+E45</f>
        <v>25</v>
      </c>
      <c r="I45">
        <f>C45+F45</f>
        <v>105</v>
      </c>
      <c r="J45" s="1">
        <f>I45/H45</f>
        <v>4.2</v>
      </c>
    </row>
    <row r="46" spans="1:10" x14ac:dyDescent="0.25">
      <c r="A46" t="s">
        <v>4</v>
      </c>
      <c r="B46">
        <v>13</v>
      </c>
      <c r="C46">
        <v>44</v>
      </c>
      <c r="D46" s="1">
        <f t="shared" ref="D46:D49" si="28">C46/B46</f>
        <v>3.3846153846153846</v>
      </c>
      <c r="E46">
        <v>12</v>
      </c>
      <c r="F46">
        <v>44</v>
      </c>
      <c r="G46" s="1">
        <f t="shared" ref="G46:G49" si="29">F46/E46</f>
        <v>3.6666666666666665</v>
      </c>
      <c r="H46">
        <f t="shared" ref="H46:H49" si="30">B46+E46</f>
        <v>25</v>
      </c>
      <c r="I46">
        <f t="shared" ref="I46:I49" si="31">C46+F46</f>
        <v>88</v>
      </c>
      <c r="J46" s="1">
        <f t="shared" ref="J46:J49" si="32">I46/H46</f>
        <v>3.52</v>
      </c>
    </row>
    <row r="47" spans="1:10" x14ac:dyDescent="0.25">
      <c r="A47" t="s">
        <v>2</v>
      </c>
      <c r="B47">
        <v>13</v>
      </c>
      <c r="C47">
        <v>36</v>
      </c>
      <c r="D47" s="1">
        <f t="shared" si="28"/>
        <v>2.7692307692307692</v>
      </c>
      <c r="E47">
        <v>11</v>
      </c>
      <c r="F47">
        <v>48</v>
      </c>
      <c r="G47" s="1">
        <f t="shared" si="29"/>
        <v>4.3636363636363633</v>
      </c>
      <c r="H47">
        <f t="shared" si="30"/>
        <v>24</v>
      </c>
      <c r="I47">
        <f t="shared" si="31"/>
        <v>84</v>
      </c>
      <c r="J47" s="1">
        <f t="shared" si="32"/>
        <v>3.5</v>
      </c>
    </row>
    <row r="48" spans="1:10" x14ac:dyDescent="0.25">
      <c r="A48" t="s">
        <v>3</v>
      </c>
      <c r="B48">
        <v>14</v>
      </c>
      <c r="C48">
        <v>45</v>
      </c>
      <c r="D48" s="1">
        <f t="shared" si="28"/>
        <v>3.2142857142857144</v>
      </c>
      <c r="E48">
        <v>12</v>
      </c>
      <c r="F48">
        <v>39</v>
      </c>
      <c r="G48" s="1">
        <f t="shared" si="29"/>
        <v>3.25</v>
      </c>
      <c r="H48">
        <f t="shared" si="30"/>
        <v>26</v>
      </c>
      <c r="I48">
        <f t="shared" si="31"/>
        <v>84</v>
      </c>
      <c r="J48" s="1">
        <f t="shared" si="32"/>
        <v>3.2307692307692308</v>
      </c>
    </row>
    <row r="49" spans="1:10" x14ac:dyDescent="0.25">
      <c r="A49" t="s">
        <v>1</v>
      </c>
      <c r="B49">
        <v>13</v>
      </c>
      <c r="C49">
        <v>60</v>
      </c>
      <c r="D49" s="1">
        <f t="shared" si="28"/>
        <v>4.615384615384615</v>
      </c>
      <c r="E49">
        <v>10</v>
      </c>
      <c r="F49">
        <v>47</v>
      </c>
      <c r="G49" s="1">
        <f t="shared" si="29"/>
        <v>4.7</v>
      </c>
      <c r="H49">
        <f t="shared" si="30"/>
        <v>23</v>
      </c>
      <c r="I49">
        <f t="shared" si="31"/>
        <v>107</v>
      </c>
      <c r="J49" s="1">
        <f t="shared" si="32"/>
        <v>4.6521739130434785</v>
      </c>
    </row>
    <row r="50" spans="1:10" x14ac:dyDescent="0.25">
      <c r="D50" s="1"/>
      <c r="G50" s="1"/>
      <c r="J50" s="1"/>
    </row>
    <row r="51" spans="1:10" x14ac:dyDescent="0.25">
      <c r="A51" t="s">
        <v>21</v>
      </c>
      <c r="D51" s="1"/>
      <c r="G51" s="1"/>
      <c r="J51" s="1"/>
    </row>
    <row r="52" spans="1:10" x14ac:dyDescent="0.25">
      <c r="A52" t="s">
        <v>0</v>
      </c>
      <c r="B52">
        <v>22</v>
      </c>
      <c r="C52">
        <v>81</v>
      </c>
      <c r="D52" s="1">
        <f>C52/B52</f>
        <v>3.6818181818181817</v>
      </c>
      <c r="E52">
        <v>18</v>
      </c>
      <c r="F52">
        <v>65</v>
      </c>
      <c r="G52" s="1">
        <f>F52/E52</f>
        <v>3.6111111111111112</v>
      </c>
      <c r="H52">
        <f>B52+E52</f>
        <v>40</v>
      </c>
      <c r="I52">
        <f>C52+F52</f>
        <v>146</v>
      </c>
      <c r="J52" s="1">
        <f>I52/H52</f>
        <v>3.65</v>
      </c>
    </row>
    <row r="53" spans="1:10" x14ac:dyDescent="0.25">
      <c r="A53" t="s">
        <v>4</v>
      </c>
      <c r="B53">
        <v>21</v>
      </c>
      <c r="C53">
        <v>90</v>
      </c>
      <c r="D53" s="1">
        <f t="shared" ref="D53:D56" si="33">C53/B53</f>
        <v>4.2857142857142856</v>
      </c>
      <c r="E53">
        <v>19</v>
      </c>
      <c r="F53">
        <v>84</v>
      </c>
      <c r="G53" s="1">
        <f t="shared" ref="G53:G56" si="34">F53/E53</f>
        <v>4.4210526315789478</v>
      </c>
      <c r="H53">
        <f t="shared" ref="H53:H56" si="35">B53+E53</f>
        <v>40</v>
      </c>
      <c r="I53">
        <f t="shared" ref="I53:I56" si="36">C53+F53</f>
        <v>174</v>
      </c>
      <c r="J53" s="1">
        <f t="shared" ref="J53:J56" si="37">I53/H53</f>
        <v>4.3499999999999996</v>
      </c>
    </row>
    <row r="54" spans="1:10" x14ac:dyDescent="0.25">
      <c r="A54" t="s">
        <v>2</v>
      </c>
      <c r="B54">
        <v>21</v>
      </c>
      <c r="C54">
        <v>93</v>
      </c>
      <c r="D54" s="1">
        <f t="shared" si="33"/>
        <v>4.4285714285714288</v>
      </c>
      <c r="E54">
        <v>18</v>
      </c>
      <c r="F54">
        <v>71</v>
      </c>
      <c r="G54" s="1">
        <f t="shared" si="34"/>
        <v>3.9444444444444446</v>
      </c>
      <c r="H54">
        <f t="shared" si="35"/>
        <v>39</v>
      </c>
      <c r="I54">
        <f t="shared" si="36"/>
        <v>164</v>
      </c>
      <c r="J54" s="1">
        <f t="shared" si="37"/>
        <v>4.2051282051282053</v>
      </c>
    </row>
    <row r="55" spans="1:10" x14ac:dyDescent="0.25">
      <c r="A55" t="s">
        <v>3</v>
      </c>
      <c r="B55">
        <v>22</v>
      </c>
      <c r="C55">
        <v>96</v>
      </c>
      <c r="D55" s="1">
        <f t="shared" si="33"/>
        <v>4.3636363636363633</v>
      </c>
      <c r="E55">
        <v>19</v>
      </c>
      <c r="F55">
        <v>80</v>
      </c>
      <c r="G55" s="1">
        <f t="shared" si="34"/>
        <v>4.2105263157894735</v>
      </c>
      <c r="H55">
        <f t="shared" si="35"/>
        <v>41</v>
      </c>
      <c r="I55">
        <f t="shared" si="36"/>
        <v>176</v>
      </c>
      <c r="J55" s="1">
        <f t="shared" si="37"/>
        <v>4.2926829268292686</v>
      </c>
    </row>
    <row r="56" spans="1:10" x14ac:dyDescent="0.25">
      <c r="A56" t="s">
        <v>1</v>
      </c>
      <c r="B56">
        <v>21</v>
      </c>
      <c r="C56">
        <v>83</v>
      </c>
      <c r="D56" s="1">
        <f t="shared" si="33"/>
        <v>3.9523809523809526</v>
      </c>
      <c r="E56">
        <v>17</v>
      </c>
      <c r="F56">
        <v>67</v>
      </c>
      <c r="G56" s="1">
        <f t="shared" si="34"/>
        <v>3.9411764705882355</v>
      </c>
      <c r="H56">
        <f t="shared" si="35"/>
        <v>38</v>
      </c>
      <c r="I56">
        <f t="shared" si="36"/>
        <v>150</v>
      </c>
      <c r="J56" s="1">
        <f t="shared" si="37"/>
        <v>3.9473684210526314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32"/>
  <sheetViews>
    <sheetView topLeftCell="A7" zoomScaleNormal="100" workbookViewId="0">
      <selection activeCell="W29" sqref="W29"/>
    </sheetView>
  </sheetViews>
  <sheetFormatPr defaultRowHeight="15" x14ac:dyDescent="0.25"/>
  <cols>
    <col min="1" max="1" width="12.7109375" customWidth="1"/>
    <col min="12" max="12" width="12.85546875" customWidth="1"/>
  </cols>
  <sheetData>
    <row r="2" spans="1:13" x14ac:dyDescent="0.25">
      <c r="A2" t="s">
        <v>14</v>
      </c>
      <c r="L2" t="s">
        <v>18</v>
      </c>
    </row>
    <row r="3" spans="1:13" x14ac:dyDescent="0.25">
      <c r="A3" t="s">
        <v>22</v>
      </c>
      <c r="B3">
        <v>44.88</v>
      </c>
      <c r="L3" t="s">
        <v>22</v>
      </c>
      <c r="M3">
        <v>44.32</v>
      </c>
    </row>
    <row r="4" spans="1:13" x14ac:dyDescent="0.25">
      <c r="A4" t="s">
        <v>23</v>
      </c>
      <c r="B4">
        <v>85.75</v>
      </c>
      <c r="L4" t="s">
        <v>23</v>
      </c>
      <c r="M4">
        <v>77.680000000000007</v>
      </c>
    </row>
    <row r="5" spans="1:13" x14ac:dyDescent="0.25">
      <c r="A5" t="s">
        <v>24</v>
      </c>
      <c r="B5">
        <v>45.25</v>
      </c>
      <c r="L5" t="s">
        <v>24</v>
      </c>
      <c r="M5">
        <v>43.58</v>
      </c>
    </row>
    <row r="6" spans="1:13" x14ac:dyDescent="0.25">
      <c r="A6" t="s">
        <v>25</v>
      </c>
      <c r="B6">
        <v>10.81</v>
      </c>
      <c r="L6" t="s">
        <v>25</v>
      </c>
      <c r="M6">
        <v>15.47</v>
      </c>
    </row>
    <row r="7" spans="1:13" x14ac:dyDescent="0.25">
      <c r="A7" t="s">
        <v>26</v>
      </c>
      <c r="B7">
        <v>3.48</v>
      </c>
      <c r="L7" t="s">
        <v>26</v>
      </c>
      <c r="M7">
        <v>8.26</v>
      </c>
    </row>
    <row r="8" spans="1:13" x14ac:dyDescent="0.25">
      <c r="A8" t="s">
        <v>27</v>
      </c>
      <c r="B8">
        <v>14</v>
      </c>
      <c r="L8" t="s">
        <v>27</v>
      </c>
      <c r="M8">
        <v>14.68</v>
      </c>
    </row>
    <row r="10" spans="1:13" x14ac:dyDescent="0.25">
      <c r="A10" t="s">
        <v>15</v>
      </c>
      <c r="L10" t="s">
        <v>19</v>
      </c>
    </row>
    <row r="11" spans="1:13" x14ac:dyDescent="0.25">
      <c r="A11" t="s">
        <v>22</v>
      </c>
      <c r="B11">
        <v>65.680000000000007</v>
      </c>
      <c r="L11" t="s">
        <v>22</v>
      </c>
      <c r="M11">
        <v>32.619999999999997</v>
      </c>
    </row>
    <row r="12" spans="1:13" x14ac:dyDescent="0.25">
      <c r="A12" t="s">
        <v>23</v>
      </c>
      <c r="B12">
        <v>94.86</v>
      </c>
      <c r="L12" t="s">
        <v>23</v>
      </c>
      <c r="M12">
        <v>58.88</v>
      </c>
    </row>
    <row r="13" spans="1:13" x14ac:dyDescent="0.25">
      <c r="A13" t="s">
        <v>24</v>
      </c>
      <c r="B13">
        <v>25.52</v>
      </c>
      <c r="L13" t="s">
        <v>24</v>
      </c>
      <c r="M13">
        <v>41.13</v>
      </c>
    </row>
    <row r="14" spans="1:13" x14ac:dyDescent="0.25">
      <c r="A14" t="s">
        <v>25</v>
      </c>
      <c r="B14">
        <v>6.96</v>
      </c>
      <c r="L14" t="s">
        <v>25</v>
      </c>
      <c r="M14">
        <v>26.06</v>
      </c>
    </row>
    <row r="15" spans="1:13" x14ac:dyDescent="0.25">
      <c r="A15" t="s">
        <v>26</v>
      </c>
      <c r="B15">
        <v>3.96</v>
      </c>
      <c r="L15" t="s">
        <v>26</v>
      </c>
      <c r="M15">
        <v>19.63</v>
      </c>
    </row>
    <row r="16" spans="1:13" x14ac:dyDescent="0.25">
      <c r="A16" t="s">
        <v>27</v>
      </c>
      <c r="B16">
        <v>8.39</v>
      </c>
      <c r="L16" t="s">
        <v>27</v>
      </c>
      <c r="M16">
        <v>25.69</v>
      </c>
    </row>
    <row r="18" spans="1:13" x14ac:dyDescent="0.25">
      <c r="A18" t="s">
        <v>16</v>
      </c>
      <c r="L18" t="s">
        <v>20</v>
      </c>
    </row>
    <row r="19" spans="1:13" x14ac:dyDescent="0.25">
      <c r="A19" t="s">
        <v>22</v>
      </c>
      <c r="B19">
        <v>32.61</v>
      </c>
      <c r="L19" t="s">
        <v>22</v>
      </c>
      <c r="M19">
        <v>26</v>
      </c>
    </row>
    <row r="20" spans="1:13" x14ac:dyDescent="0.25">
      <c r="A20" t="s">
        <v>23</v>
      </c>
      <c r="B20">
        <v>87.17</v>
      </c>
      <c r="L20" t="s">
        <v>23</v>
      </c>
      <c r="M20">
        <v>49.92</v>
      </c>
    </row>
    <row r="21" spans="1:13" x14ac:dyDescent="0.25">
      <c r="A21" t="s">
        <v>24</v>
      </c>
      <c r="B21">
        <v>55.65</v>
      </c>
      <c r="L21" t="s">
        <v>24</v>
      </c>
      <c r="M21">
        <v>48.23</v>
      </c>
    </row>
    <row r="22" spans="1:13" x14ac:dyDescent="0.25">
      <c r="A22" t="s">
        <v>25</v>
      </c>
      <c r="B22">
        <v>16.78</v>
      </c>
      <c r="L22" t="s">
        <v>25</v>
      </c>
      <c r="M22">
        <v>39.229999999999997</v>
      </c>
    </row>
    <row r="23" spans="1:13" x14ac:dyDescent="0.25">
      <c r="A23" t="s">
        <v>26</v>
      </c>
      <c r="B23">
        <v>5.35</v>
      </c>
      <c r="L23" t="s">
        <v>26</v>
      </c>
      <c r="M23">
        <v>18.54</v>
      </c>
    </row>
    <row r="24" spans="1:13" x14ac:dyDescent="0.25">
      <c r="A24" t="s">
        <v>27</v>
      </c>
      <c r="B24">
        <v>6.96</v>
      </c>
      <c r="L24" t="s">
        <v>27</v>
      </c>
      <c r="M24">
        <v>21.5</v>
      </c>
    </row>
    <row r="26" spans="1:13" x14ac:dyDescent="0.25">
      <c r="A26" t="s">
        <v>17</v>
      </c>
      <c r="L26" t="s">
        <v>21</v>
      </c>
    </row>
    <row r="27" spans="1:13" x14ac:dyDescent="0.25">
      <c r="A27" t="s">
        <v>22</v>
      </c>
      <c r="B27">
        <v>30.89</v>
      </c>
      <c r="L27" t="s">
        <v>22</v>
      </c>
      <c r="M27">
        <v>23.95</v>
      </c>
    </row>
    <row r="28" spans="1:13" x14ac:dyDescent="0.25">
      <c r="A28" t="s">
        <v>23</v>
      </c>
      <c r="B28">
        <v>64</v>
      </c>
      <c r="L28" t="s">
        <v>23</v>
      </c>
      <c r="M28">
        <v>68</v>
      </c>
    </row>
    <row r="29" spans="1:13" x14ac:dyDescent="0.25">
      <c r="A29" t="s">
        <v>24</v>
      </c>
      <c r="B29">
        <v>47.25</v>
      </c>
      <c r="L29" t="s">
        <v>24</v>
      </c>
      <c r="M29">
        <v>54.32</v>
      </c>
    </row>
    <row r="30" spans="1:13" x14ac:dyDescent="0.25">
      <c r="A30" t="s">
        <v>25</v>
      </c>
      <c r="B30">
        <v>30.75</v>
      </c>
      <c r="L30" t="s">
        <v>25</v>
      </c>
      <c r="M30">
        <v>26.74</v>
      </c>
    </row>
    <row r="31" spans="1:13" x14ac:dyDescent="0.25">
      <c r="A31" t="s">
        <v>26</v>
      </c>
      <c r="B31">
        <v>15.18</v>
      </c>
      <c r="L31" t="s">
        <v>26</v>
      </c>
      <c r="M31">
        <v>15.21</v>
      </c>
    </row>
    <row r="32" spans="1:13" x14ac:dyDescent="0.25">
      <c r="A32" t="s">
        <v>27</v>
      </c>
      <c r="B32">
        <v>18.59</v>
      </c>
      <c r="L32" t="s">
        <v>27</v>
      </c>
      <c r="M32">
        <v>15.79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topLeftCell="A28" workbookViewId="0">
      <selection activeCell="X27" sqref="X27"/>
    </sheetView>
  </sheetViews>
  <sheetFormatPr defaultRowHeight="15" x14ac:dyDescent="0.25"/>
  <cols>
    <col min="2" max="2" width="10.85546875" customWidth="1"/>
  </cols>
  <sheetData>
    <row r="1" spans="1:6" x14ac:dyDescent="0.25">
      <c r="B1" t="s">
        <v>28</v>
      </c>
      <c r="C1" t="s">
        <v>29</v>
      </c>
      <c r="D1" t="s">
        <v>30</v>
      </c>
      <c r="E1" t="s">
        <v>31</v>
      </c>
      <c r="F1" t="s">
        <v>29</v>
      </c>
    </row>
    <row r="2" spans="1:6" x14ac:dyDescent="0.25">
      <c r="A2" t="s">
        <v>14</v>
      </c>
      <c r="B2">
        <v>33</v>
      </c>
      <c r="C2">
        <v>73.06</v>
      </c>
      <c r="D2">
        <v>90</v>
      </c>
      <c r="E2">
        <v>56</v>
      </c>
      <c r="F2">
        <f>100*B2/E2</f>
        <v>58.928571428571431</v>
      </c>
    </row>
    <row r="3" spans="1:6" x14ac:dyDescent="0.25">
      <c r="A3" t="s">
        <v>15</v>
      </c>
      <c r="B3">
        <v>23</v>
      </c>
      <c r="C3">
        <v>79.37</v>
      </c>
      <c r="D3">
        <v>95.16</v>
      </c>
      <c r="E3">
        <v>36</v>
      </c>
      <c r="F3">
        <f t="shared" ref="F3:F9" si="0">100*B3/E3</f>
        <v>63.888888888888886</v>
      </c>
    </row>
    <row r="4" spans="1:6" x14ac:dyDescent="0.25">
      <c r="A4" t="s">
        <v>16</v>
      </c>
      <c r="B4">
        <v>25</v>
      </c>
      <c r="C4">
        <v>70.239999999999995</v>
      </c>
      <c r="D4">
        <v>47.56</v>
      </c>
      <c r="E4">
        <v>40</v>
      </c>
      <c r="F4">
        <f t="shared" si="0"/>
        <v>62.5</v>
      </c>
    </row>
    <row r="5" spans="1:6" x14ac:dyDescent="0.25">
      <c r="A5" t="s">
        <v>17</v>
      </c>
      <c r="B5">
        <v>29</v>
      </c>
      <c r="C5">
        <v>61.03</v>
      </c>
      <c r="D5">
        <v>37.9</v>
      </c>
      <c r="E5">
        <v>40</v>
      </c>
      <c r="F5">
        <f t="shared" si="0"/>
        <v>72.5</v>
      </c>
    </row>
    <row r="6" spans="1:6" x14ac:dyDescent="0.25">
      <c r="A6" t="s">
        <v>18</v>
      </c>
      <c r="B6">
        <v>21</v>
      </c>
      <c r="C6">
        <v>72.38</v>
      </c>
      <c r="D6">
        <v>58.52</v>
      </c>
      <c r="E6">
        <v>29</v>
      </c>
      <c r="F6">
        <f t="shared" si="0"/>
        <v>72.41379310344827</v>
      </c>
    </row>
    <row r="7" spans="1:6" x14ac:dyDescent="0.25">
      <c r="A7" t="s">
        <v>19</v>
      </c>
      <c r="B7">
        <v>17</v>
      </c>
      <c r="C7">
        <v>59.41</v>
      </c>
      <c r="D7">
        <v>28.11</v>
      </c>
      <c r="E7">
        <v>23</v>
      </c>
      <c r="F7">
        <f t="shared" si="0"/>
        <v>73.913043478260875</v>
      </c>
    </row>
    <row r="8" spans="1:6" x14ac:dyDescent="0.25">
      <c r="A8" t="s">
        <v>20</v>
      </c>
      <c r="B8">
        <v>15</v>
      </c>
      <c r="C8">
        <v>60.92</v>
      </c>
      <c r="D8">
        <v>24.31</v>
      </c>
      <c r="E8">
        <v>26</v>
      </c>
      <c r="F8">
        <f t="shared" si="0"/>
        <v>57.692307692307693</v>
      </c>
    </row>
    <row r="9" spans="1:6" x14ac:dyDescent="0.25">
      <c r="A9" t="s">
        <v>21</v>
      </c>
      <c r="B9">
        <v>20</v>
      </c>
      <c r="C9">
        <v>66.89</v>
      </c>
      <c r="D9">
        <v>33</v>
      </c>
      <c r="E9">
        <v>30</v>
      </c>
      <c r="F9">
        <f t="shared" si="0"/>
        <v>66.666666666666671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Feedback</vt:lpstr>
      <vt:lpstr>Scores</vt:lpstr>
      <vt:lpstr>Overall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Keripo</dc:creator>
  <cp:lastModifiedBy>Keripo</cp:lastModifiedBy>
  <dcterms:created xsi:type="dcterms:W3CDTF">2012-04-18T23:51:26Z</dcterms:created>
  <dcterms:modified xsi:type="dcterms:W3CDTF">2012-04-20T22:13:01Z</dcterms:modified>
</cp:coreProperties>
</file>