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bdo/"/>
    </mc:Choice>
  </mc:AlternateContent>
  <xr:revisionPtr revIDLastSave="1" documentId="11_99A79DA93BB40D283B4DF96CCA649FCABB0F6086" xr6:coauthVersionLast="47" xr6:coauthVersionMax="47" xr10:uidLastSave="{CEF285F3-2EC8-4DBE-9364-081D8CCE1627}"/>
  <bookViews>
    <workbookView xWindow="-98" yWindow="-98" windowWidth="28996" windowHeight="15796" activeTab="6" xr2:uid="{00000000-000D-0000-FFFF-FFFF00000000}"/>
  </bookViews>
  <sheets>
    <sheet name="Tier2" sheetId="1" r:id="rId1"/>
    <sheet name="Tier3" sheetId="5" r:id="rId2"/>
    <sheet name="Placement" sheetId="10" r:id="rId3"/>
    <sheet name="Territory1" sheetId="6" r:id="rId4"/>
    <sheet name="Territory2" sheetId="7" r:id="rId5"/>
    <sheet name="Territory1 Test" sheetId="9" r:id="rId6"/>
    <sheet name="Sheet1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A12" i="9"/>
  <c r="G11" i="9"/>
  <c r="A11" i="9"/>
  <c r="G10" i="9"/>
  <c r="A10" i="9"/>
  <c r="G9" i="9"/>
  <c r="A9" i="9"/>
  <c r="G8" i="9"/>
  <c r="A8" i="9"/>
  <c r="G7" i="9"/>
  <c r="A7" i="9"/>
  <c r="G6" i="9"/>
  <c r="A6" i="9"/>
  <c r="G5" i="9"/>
  <c r="A5" i="9"/>
  <c r="G4" i="9"/>
  <c r="A4" i="9"/>
  <c r="G3" i="9"/>
  <c r="A3" i="9"/>
  <c r="G14" i="9" l="1"/>
  <c r="C14" i="9"/>
  <c r="C15" i="9" s="1"/>
  <c r="G12" i="7"/>
  <c r="A12" i="7"/>
  <c r="G11" i="7"/>
  <c r="A11" i="7"/>
  <c r="G10" i="7"/>
  <c r="A10" i="7"/>
  <c r="G9" i="7"/>
  <c r="A9" i="7"/>
  <c r="G8" i="7"/>
  <c r="A8" i="7"/>
  <c r="G7" i="7"/>
  <c r="A7" i="7"/>
  <c r="G6" i="7"/>
  <c r="A6" i="7"/>
  <c r="G5" i="7"/>
  <c r="A5" i="7"/>
  <c r="G4" i="7"/>
  <c r="A4" i="7"/>
  <c r="G3" i="7"/>
  <c r="A3" i="7"/>
  <c r="G14" i="7" l="1"/>
  <c r="C14" i="7"/>
  <c r="C15" i="7" s="1"/>
  <c r="A12" i="6"/>
  <c r="A11" i="6"/>
  <c r="A10" i="6"/>
  <c r="A9" i="6"/>
  <c r="A8" i="6"/>
  <c r="A7" i="6"/>
  <c r="A6" i="6"/>
  <c r="A5" i="6"/>
  <c r="A4" i="6"/>
  <c r="A3" i="6"/>
  <c r="G12" i="6"/>
  <c r="G11" i="6"/>
  <c r="G10" i="6"/>
  <c r="G9" i="6"/>
  <c r="G8" i="6"/>
  <c r="G7" i="6"/>
  <c r="G6" i="6"/>
  <c r="G5" i="6"/>
  <c r="G4" i="6"/>
  <c r="G3" i="6"/>
  <c r="A12" i="5"/>
  <c r="A11" i="5"/>
  <c r="A10" i="5"/>
  <c r="A9" i="5"/>
  <c r="A8" i="5"/>
  <c r="A7" i="5"/>
  <c r="A6" i="5"/>
  <c r="A5" i="5"/>
  <c r="A4" i="5"/>
  <c r="A3" i="5"/>
  <c r="G12" i="5"/>
  <c r="G11" i="5"/>
  <c r="G10" i="5"/>
  <c r="G9" i="5"/>
  <c r="G8" i="5"/>
  <c r="G7" i="5"/>
  <c r="G6" i="5"/>
  <c r="G5" i="5"/>
  <c r="G4" i="5"/>
  <c r="G3" i="5"/>
  <c r="G4" i="1"/>
  <c r="G5" i="1"/>
  <c r="G6" i="1"/>
  <c r="G7" i="1"/>
  <c r="G8" i="1"/>
  <c r="G9" i="1"/>
  <c r="G10" i="1"/>
  <c r="G11" i="1"/>
  <c r="G12" i="1"/>
  <c r="G3" i="1"/>
  <c r="A9" i="1"/>
  <c r="A4" i="1"/>
  <c r="A5" i="1"/>
  <c r="A6" i="1"/>
  <c r="A7" i="1"/>
  <c r="A8" i="1"/>
  <c r="A10" i="1"/>
  <c r="A11" i="1"/>
  <c r="A12" i="1"/>
  <c r="A3" i="1"/>
  <c r="C14" i="1"/>
  <c r="C15" i="1" s="1"/>
  <c r="C14" i="5" l="1"/>
  <c r="C15" i="5" s="1"/>
  <c r="G14" i="5"/>
  <c r="G14" i="1"/>
  <c r="G14" i="6"/>
  <c r="C14" i="6"/>
  <c r="C15" i="6" s="1"/>
</calcChain>
</file>

<file path=xl/sharedStrings.xml><?xml version="1.0" encoding="utf-8"?>
<sst xmlns="http://schemas.openxmlformats.org/spreadsheetml/2006/main" count="780" uniqueCount="46">
  <si>
    <t>Tier 2 Node</t>
  </si>
  <si>
    <t>Max Grid</t>
  </si>
  <si>
    <t>xx</t>
  </si>
  <si>
    <t>Cost</t>
  </si>
  <si>
    <t>Installed</t>
  </si>
  <si>
    <t>Limit</t>
  </si>
  <si>
    <t>Grid</t>
  </si>
  <si>
    <t>Item</t>
  </si>
  <si>
    <t>Unit Price</t>
  </si>
  <si>
    <t>Price</t>
  </si>
  <si>
    <t>Recovery Center</t>
  </si>
  <si>
    <t>Cannon Observatory</t>
  </si>
  <si>
    <t>Elephant Nursery</t>
  </si>
  <si>
    <t>Hwacha</t>
  </si>
  <si>
    <t>Flame Tower</t>
  </si>
  <si>
    <t>Supply Depot</t>
  </si>
  <si>
    <t>Barricade</t>
  </si>
  <si>
    <t>Wooden Fence Gate</t>
  </si>
  <si>
    <t>Wooden Fence</t>
  </si>
  <si>
    <t>H</t>
  </si>
  <si>
    <t>LEGEND</t>
  </si>
  <si>
    <t>Siege Defense Tower</t>
  </si>
  <si>
    <t>B</t>
  </si>
  <si>
    <t>GATE</t>
  </si>
  <si>
    <t>R</t>
  </si>
  <si>
    <t>F</t>
  </si>
  <si>
    <t>S</t>
  </si>
  <si>
    <t>TOTAL</t>
  </si>
  <si>
    <t>C</t>
  </si>
  <si>
    <t>E</t>
  </si>
  <si>
    <t>Slots left</t>
  </si>
  <si>
    <t>DO NOT SHARE THIS WITH ANYONE (NOT EVEN GUILDIES) OR KERIPO WILL KILL YOU</t>
  </si>
  <si>
    <t>D</t>
  </si>
  <si>
    <t>L</t>
  </si>
  <si>
    <t>I</t>
  </si>
  <si>
    <t>Tier 3 Node</t>
  </si>
  <si>
    <t>Territory (Bal/Ser)</t>
  </si>
  <si>
    <t>Territory (Cal/Med/Val)</t>
  </si>
  <si>
    <t>G</t>
  </si>
  <si>
    <t>T</t>
  </si>
  <si>
    <t>O</t>
  </si>
  <si>
    <t>N</t>
  </si>
  <si>
    <t>W</t>
  </si>
  <si>
    <t>A</t>
  </si>
  <si>
    <t>|</t>
  </si>
  <si>
    <t>||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</si>
</sst>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5" fillId="0" borderId="6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1" xfId="0" applyFont="1" applyBorder="1"/>
    <xf numFmtId="0" fontId="5" fillId="0" borderId="5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13</xdr:row>
      <xdr:rowOff>76200</xdr:rowOff>
    </xdr:from>
    <xdr:to>
      <xdr:col>35</xdr:col>
      <xdr:colOff>85724</xdr:colOff>
      <xdr:row>23</xdr:row>
      <xdr:rowOff>104775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53025" y="3695700"/>
          <a:ext cx="1809749" cy="19335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95249</xdr:colOff>
      <xdr:row>8</xdr:row>
      <xdr:rowOff>95250</xdr:rowOff>
    </xdr:from>
    <xdr:to>
      <xdr:col>40</xdr:col>
      <xdr:colOff>85724</xdr:colOff>
      <xdr:row>28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57674" y="2762250"/>
          <a:ext cx="3609975" cy="38290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76200</xdr:colOff>
      <xdr:row>3</xdr:row>
      <xdr:rowOff>76200</xdr:rowOff>
    </xdr:from>
    <xdr:to>
      <xdr:col>45</xdr:col>
      <xdr:colOff>95250</xdr:colOff>
      <xdr:row>33</xdr:row>
      <xdr:rowOff>114300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333750" y="1790700"/>
          <a:ext cx="5448300" cy="57531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workbookViewId="0">
      <selection activeCell="B41" sqref="B41"/>
    </sheetView>
  </sheetViews>
  <sheetFormatPr defaultRowHeight="14.25" x14ac:dyDescent="0.45"/>
  <cols>
    <col min="5" max="5" width="20" bestFit="1" customWidth="1"/>
    <col min="6" max="6" width="11.73046875" bestFit="1" customWidth="1"/>
    <col min="7" max="7" width="12.73046875" bestFit="1" customWidth="1"/>
    <col min="10" max="27" width="3" bestFit="1" customWidth="1"/>
  </cols>
  <sheetData>
    <row r="1" spans="1:30" x14ac:dyDescent="0.45">
      <c r="A1" t="s">
        <v>0</v>
      </c>
      <c r="C1" t="s">
        <v>1</v>
      </c>
      <c r="D1">
        <v>40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</row>
    <row r="2" spans="1:30" x14ac:dyDescent="0.4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30" x14ac:dyDescent="0.45">
      <c r="A3">
        <f>B3*D3</f>
        <v>3</v>
      </c>
      <c r="B3">
        <v>3</v>
      </c>
      <c r="C3">
        <v>3</v>
      </c>
      <c r="D3">
        <v>1</v>
      </c>
      <c r="E3" t="s">
        <v>10</v>
      </c>
      <c r="F3" s="1">
        <v>500000</v>
      </c>
      <c r="G3" s="1">
        <f t="shared" ref="G3:G12" si="0">B3*F3</f>
        <v>1500000</v>
      </c>
    </row>
    <row r="4" spans="1:30" x14ac:dyDescent="0.45">
      <c r="A4">
        <f t="shared" ref="A4:A12" si="1">B4*D4</f>
        <v>3</v>
      </c>
      <c r="B4">
        <v>1</v>
      </c>
      <c r="C4">
        <v>5</v>
      </c>
      <c r="D4">
        <v>3</v>
      </c>
      <c r="E4" t="s">
        <v>11</v>
      </c>
      <c r="F4" s="1">
        <v>2000000</v>
      </c>
      <c r="G4" s="1">
        <f t="shared" si="0"/>
        <v>2000000</v>
      </c>
    </row>
    <row r="5" spans="1:30" x14ac:dyDescent="0.45">
      <c r="A5">
        <f t="shared" si="1"/>
        <v>0</v>
      </c>
      <c r="B5">
        <v>0</v>
      </c>
      <c r="C5">
        <v>1</v>
      </c>
      <c r="D5">
        <v>5</v>
      </c>
      <c r="E5" t="s">
        <v>12</v>
      </c>
      <c r="F5" s="1">
        <v>5000000</v>
      </c>
      <c r="G5" s="1">
        <f t="shared" si="0"/>
        <v>0</v>
      </c>
    </row>
    <row r="6" spans="1:30" x14ac:dyDescent="0.45">
      <c r="A6">
        <f t="shared" si="1"/>
        <v>3</v>
      </c>
      <c r="B6">
        <v>1</v>
      </c>
      <c r="C6">
        <v>1</v>
      </c>
      <c r="D6">
        <v>3</v>
      </c>
      <c r="E6" t="s">
        <v>13</v>
      </c>
      <c r="F6" s="1">
        <v>5000000</v>
      </c>
      <c r="G6" s="1">
        <f t="shared" si="0"/>
        <v>5000000</v>
      </c>
    </row>
    <row r="7" spans="1:30" x14ac:dyDescent="0.45">
      <c r="A7">
        <f t="shared" si="1"/>
        <v>6</v>
      </c>
      <c r="B7">
        <v>2</v>
      </c>
      <c r="C7">
        <v>2</v>
      </c>
      <c r="D7">
        <v>3</v>
      </c>
      <c r="E7" t="s">
        <v>14</v>
      </c>
      <c r="F7" s="1">
        <v>2500000</v>
      </c>
      <c r="G7" s="1">
        <f t="shared" si="0"/>
        <v>5000000</v>
      </c>
    </row>
    <row r="8" spans="1:30" x14ac:dyDescent="0.45">
      <c r="A8">
        <f t="shared" si="1"/>
        <v>5</v>
      </c>
      <c r="B8">
        <v>1</v>
      </c>
      <c r="C8">
        <v>1</v>
      </c>
      <c r="D8">
        <v>5</v>
      </c>
      <c r="E8" t="s">
        <v>15</v>
      </c>
      <c r="F8" s="1">
        <v>7000000</v>
      </c>
      <c r="G8" s="1">
        <f t="shared" si="0"/>
        <v>7000000</v>
      </c>
    </row>
    <row r="9" spans="1:30" x14ac:dyDescent="0.45">
      <c r="A9">
        <f>B9*D9</f>
        <v>17</v>
      </c>
      <c r="B9">
        <v>17</v>
      </c>
      <c r="C9">
        <v>50</v>
      </c>
      <c r="D9">
        <v>1</v>
      </c>
      <c r="E9" t="s">
        <v>16</v>
      </c>
      <c r="F9" s="1">
        <v>25000</v>
      </c>
      <c r="G9" s="1">
        <f t="shared" si="0"/>
        <v>425000</v>
      </c>
      <c r="R9" s="4" t="s">
        <v>19</v>
      </c>
    </row>
    <row r="10" spans="1:30" x14ac:dyDescent="0.45">
      <c r="A10">
        <f t="shared" si="1"/>
        <v>2</v>
      </c>
      <c r="B10">
        <v>1</v>
      </c>
      <c r="C10">
        <v>1</v>
      </c>
      <c r="D10">
        <v>2</v>
      </c>
      <c r="E10" t="s">
        <v>17</v>
      </c>
      <c r="F10" s="1">
        <v>2500000</v>
      </c>
      <c r="G10" s="1">
        <f t="shared" si="0"/>
        <v>2500000</v>
      </c>
    </row>
    <row r="11" spans="1:30" x14ac:dyDescent="0.45">
      <c r="A11">
        <f t="shared" si="1"/>
        <v>0</v>
      </c>
      <c r="B11">
        <v>0</v>
      </c>
      <c r="C11">
        <v>0</v>
      </c>
      <c r="D11">
        <v>1</v>
      </c>
      <c r="E11" t="s">
        <v>18</v>
      </c>
      <c r="F11" s="1">
        <v>0</v>
      </c>
      <c r="G11" s="1">
        <f t="shared" si="0"/>
        <v>0</v>
      </c>
      <c r="AC11" t="s">
        <v>20</v>
      </c>
    </row>
    <row r="12" spans="1:30" x14ac:dyDescent="0.45">
      <c r="A12">
        <f t="shared" si="1"/>
        <v>0</v>
      </c>
      <c r="B12">
        <v>0</v>
      </c>
      <c r="C12">
        <v>0</v>
      </c>
      <c r="D12">
        <v>0</v>
      </c>
      <c r="E12" t="s">
        <v>21</v>
      </c>
      <c r="F12" s="1">
        <v>150000</v>
      </c>
      <c r="G12" s="1">
        <f t="shared" si="0"/>
        <v>0</v>
      </c>
      <c r="P12" t="s">
        <v>22</v>
      </c>
      <c r="Q12" t="s">
        <v>22</v>
      </c>
      <c r="R12" t="s">
        <v>22</v>
      </c>
      <c r="S12" t="s">
        <v>22</v>
      </c>
      <c r="T12" s="2" t="s">
        <v>23</v>
      </c>
      <c r="AC12" s="3" t="s">
        <v>24</v>
      </c>
      <c r="AD12" t="s">
        <v>10</v>
      </c>
    </row>
    <row r="13" spans="1:30" x14ac:dyDescent="0.45">
      <c r="F13" s="1"/>
      <c r="G13" s="1"/>
      <c r="O13" s="4" t="s">
        <v>25</v>
      </c>
      <c r="P13" t="s">
        <v>22</v>
      </c>
      <c r="Q13" s="3" t="s">
        <v>24</v>
      </c>
      <c r="T13" s="2" t="s">
        <v>26</v>
      </c>
      <c r="U13" t="s">
        <v>22</v>
      </c>
      <c r="AC13" s="2" t="s">
        <v>26</v>
      </c>
      <c r="AD13" t="s">
        <v>15</v>
      </c>
    </row>
    <row r="14" spans="1:30" x14ac:dyDescent="0.45">
      <c r="A14" t="s">
        <v>27</v>
      </c>
      <c r="C14">
        <f>SUM(A3:A12)</f>
        <v>39</v>
      </c>
      <c r="F14" s="1"/>
      <c r="G14" s="1">
        <f>SUM(G3:G12)</f>
        <v>23425000</v>
      </c>
      <c r="P14" t="s">
        <v>22</v>
      </c>
      <c r="U14" t="s">
        <v>22</v>
      </c>
      <c r="V14" s="4" t="s">
        <v>25</v>
      </c>
      <c r="AC14" s="2" t="s">
        <v>29</v>
      </c>
      <c r="AD14" t="s">
        <v>12</v>
      </c>
    </row>
    <row r="15" spans="1:30" x14ac:dyDescent="0.45">
      <c r="A15" t="s">
        <v>30</v>
      </c>
      <c r="C15">
        <f>D1-C14</f>
        <v>1</v>
      </c>
      <c r="P15" t="s">
        <v>22</v>
      </c>
      <c r="AC15" s="2" t="s">
        <v>28</v>
      </c>
      <c r="AD15" t="s">
        <v>11</v>
      </c>
    </row>
    <row r="16" spans="1:30" x14ac:dyDescent="0.45">
      <c r="P16" t="s">
        <v>22</v>
      </c>
      <c r="Q16" s="3" t="s">
        <v>24</v>
      </c>
      <c r="T16" s="3" t="s">
        <v>24</v>
      </c>
      <c r="U16" t="s">
        <v>22</v>
      </c>
      <c r="V16" s="2" t="s">
        <v>28</v>
      </c>
      <c r="AC16" s="4" t="s">
        <v>19</v>
      </c>
      <c r="AD16" t="s">
        <v>13</v>
      </c>
    </row>
    <row r="17" spans="1:30" x14ac:dyDescent="0.45"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AC17" s="4" t="s">
        <v>25</v>
      </c>
      <c r="AD17" t="s">
        <v>14</v>
      </c>
    </row>
    <row r="18" spans="1:30" x14ac:dyDescent="0.45">
      <c r="A18" s="4" t="s">
        <v>31</v>
      </c>
      <c r="AC18" t="s">
        <v>22</v>
      </c>
      <c r="AD18" t="s">
        <v>16</v>
      </c>
    </row>
    <row r="19" spans="1:30" x14ac:dyDescent="0.45">
      <c r="AC19" s="5" t="s">
        <v>32</v>
      </c>
      <c r="AD19" t="s">
        <v>21</v>
      </c>
    </row>
    <row r="21" spans="1:30" x14ac:dyDescent="0.45">
      <c r="O21" t="s">
        <v>28</v>
      </c>
      <c r="P21" t="s">
        <v>33</v>
      </c>
      <c r="Q21" t="s">
        <v>34</v>
      </c>
      <c r="R21" t="s">
        <v>25</v>
      </c>
      <c r="S21" t="s">
        <v>25</v>
      </c>
      <c r="T21" t="s">
        <v>26</v>
      </c>
      <c r="U21" t="s">
        <v>34</v>
      </c>
      <c r="V21" t="s">
        <v>32</v>
      </c>
      <c r="W21" t="s">
        <v>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1"/>
  <sheetViews>
    <sheetView workbookViewId="0">
      <selection activeCell="I10" sqref="I10"/>
    </sheetView>
  </sheetViews>
  <sheetFormatPr defaultRowHeight="14.25" x14ac:dyDescent="0.45"/>
  <cols>
    <col min="5" max="5" width="20" bestFit="1" customWidth="1"/>
    <col min="6" max="6" width="11.73046875" bestFit="1" customWidth="1"/>
    <col min="7" max="7" width="12.73046875" bestFit="1" customWidth="1"/>
    <col min="10" max="27" width="3" bestFit="1" customWidth="1"/>
  </cols>
  <sheetData>
    <row r="1" spans="1:30" x14ac:dyDescent="0.45">
      <c r="A1" t="s">
        <v>35</v>
      </c>
      <c r="C1" t="s">
        <v>1</v>
      </c>
      <c r="D1">
        <v>50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</row>
    <row r="2" spans="1:30" x14ac:dyDescent="0.4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30" x14ac:dyDescent="0.45">
      <c r="A3">
        <f>B3*D3</f>
        <v>4</v>
      </c>
      <c r="B3">
        <v>4</v>
      </c>
      <c r="C3">
        <v>4</v>
      </c>
      <c r="D3">
        <v>1</v>
      </c>
      <c r="E3" t="s">
        <v>10</v>
      </c>
      <c r="F3" s="1">
        <v>500000</v>
      </c>
      <c r="G3" s="1">
        <f t="shared" ref="G3:G12" si="0">B3*F3</f>
        <v>2000000</v>
      </c>
    </row>
    <row r="4" spans="1:30" x14ac:dyDescent="0.45">
      <c r="A4">
        <f t="shared" ref="A4:A8" si="1">B4*D4</f>
        <v>3</v>
      </c>
      <c r="B4">
        <v>1</v>
      </c>
      <c r="C4">
        <v>6</v>
      </c>
      <c r="D4">
        <v>3</v>
      </c>
      <c r="E4" t="s">
        <v>11</v>
      </c>
      <c r="F4" s="1">
        <v>2000000</v>
      </c>
      <c r="G4" s="1">
        <f t="shared" si="0"/>
        <v>2000000</v>
      </c>
    </row>
    <row r="5" spans="1:30" x14ac:dyDescent="0.45">
      <c r="A5">
        <f t="shared" si="1"/>
        <v>10</v>
      </c>
      <c r="B5">
        <v>2</v>
      </c>
      <c r="C5">
        <v>2</v>
      </c>
      <c r="D5">
        <v>5</v>
      </c>
      <c r="E5" t="s">
        <v>12</v>
      </c>
      <c r="F5" s="1">
        <v>5000000</v>
      </c>
      <c r="G5" s="1">
        <f t="shared" si="0"/>
        <v>10000000</v>
      </c>
    </row>
    <row r="6" spans="1:30" x14ac:dyDescent="0.45">
      <c r="A6">
        <f t="shared" si="1"/>
        <v>3</v>
      </c>
      <c r="B6">
        <v>1</v>
      </c>
      <c r="C6">
        <v>1</v>
      </c>
      <c r="D6">
        <v>3</v>
      </c>
      <c r="E6" t="s">
        <v>13</v>
      </c>
      <c r="F6" s="1">
        <v>5000000</v>
      </c>
      <c r="G6" s="1">
        <f t="shared" si="0"/>
        <v>5000000</v>
      </c>
    </row>
    <row r="7" spans="1:30" x14ac:dyDescent="0.45">
      <c r="A7">
        <f t="shared" si="1"/>
        <v>9</v>
      </c>
      <c r="B7">
        <v>3</v>
      </c>
      <c r="C7">
        <v>3</v>
      </c>
      <c r="D7">
        <v>3</v>
      </c>
      <c r="E7" t="s">
        <v>14</v>
      </c>
      <c r="F7" s="1">
        <v>2500000</v>
      </c>
      <c r="G7" s="1">
        <f t="shared" si="0"/>
        <v>7500000</v>
      </c>
    </row>
    <row r="8" spans="1:30" x14ac:dyDescent="0.45">
      <c r="A8">
        <f t="shared" si="1"/>
        <v>5</v>
      </c>
      <c r="B8">
        <v>1</v>
      </c>
      <c r="C8">
        <v>1</v>
      </c>
      <c r="D8">
        <v>5</v>
      </c>
      <c r="E8" t="s">
        <v>15</v>
      </c>
      <c r="F8" s="1">
        <v>7000000</v>
      </c>
      <c r="G8" s="1">
        <f t="shared" si="0"/>
        <v>7000000</v>
      </c>
    </row>
    <row r="9" spans="1:30" x14ac:dyDescent="0.45">
      <c r="A9">
        <f>B9*D9</f>
        <v>14</v>
      </c>
      <c r="B9">
        <v>14</v>
      </c>
      <c r="C9">
        <v>50</v>
      </c>
      <c r="D9">
        <v>1</v>
      </c>
      <c r="E9" t="s">
        <v>16</v>
      </c>
      <c r="F9" s="1">
        <v>25000</v>
      </c>
      <c r="G9" s="1">
        <f t="shared" si="0"/>
        <v>350000</v>
      </c>
      <c r="O9" s="4"/>
      <c r="R9" s="4" t="s">
        <v>19</v>
      </c>
    </row>
    <row r="10" spans="1:30" x14ac:dyDescent="0.45">
      <c r="A10">
        <f t="shared" ref="A10:A12" si="2">B10*D10</f>
        <v>2</v>
      </c>
      <c r="B10">
        <v>1</v>
      </c>
      <c r="C10">
        <v>1</v>
      </c>
      <c r="D10">
        <v>2</v>
      </c>
      <c r="E10" t="s">
        <v>17</v>
      </c>
      <c r="F10" s="1">
        <v>2500000</v>
      </c>
      <c r="G10" s="1">
        <f t="shared" si="0"/>
        <v>2500000</v>
      </c>
    </row>
    <row r="11" spans="1:30" x14ac:dyDescent="0.45">
      <c r="A11">
        <f t="shared" si="2"/>
        <v>0</v>
      </c>
      <c r="B11">
        <v>0</v>
      </c>
      <c r="C11">
        <v>0</v>
      </c>
      <c r="D11">
        <v>1</v>
      </c>
      <c r="E11" t="s">
        <v>18</v>
      </c>
      <c r="F11" s="1">
        <v>0</v>
      </c>
      <c r="G11" s="1">
        <f t="shared" si="0"/>
        <v>0</v>
      </c>
      <c r="AC11" t="s">
        <v>20</v>
      </c>
    </row>
    <row r="12" spans="1:30" x14ac:dyDescent="0.45">
      <c r="A12">
        <f t="shared" si="2"/>
        <v>0</v>
      </c>
      <c r="B12">
        <v>0</v>
      </c>
      <c r="C12">
        <v>0</v>
      </c>
      <c r="D12">
        <v>0</v>
      </c>
      <c r="E12" t="s">
        <v>21</v>
      </c>
      <c r="F12" s="1">
        <v>150000</v>
      </c>
      <c r="G12" s="1">
        <f t="shared" si="0"/>
        <v>0</v>
      </c>
      <c r="P12" t="s">
        <v>22</v>
      </c>
      <c r="Q12" t="s">
        <v>22</v>
      </c>
      <c r="R12" t="s">
        <v>22</v>
      </c>
      <c r="S12" t="s">
        <v>22</v>
      </c>
      <c r="T12" s="2" t="s">
        <v>23</v>
      </c>
      <c r="AC12" s="3" t="s">
        <v>24</v>
      </c>
      <c r="AD12" t="s">
        <v>10</v>
      </c>
    </row>
    <row r="13" spans="1:30" x14ac:dyDescent="0.45">
      <c r="F13" s="1"/>
      <c r="G13" s="1"/>
      <c r="O13" s="4" t="s">
        <v>25</v>
      </c>
      <c r="P13" t="s">
        <v>22</v>
      </c>
      <c r="Q13" s="3" t="s">
        <v>24</v>
      </c>
      <c r="T13" s="2" t="s">
        <v>26</v>
      </c>
      <c r="U13" t="s">
        <v>22</v>
      </c>
      <c r="V13" s="4" t="s">
        <v>25</v>
      </c>
      <c r="AC13" s="2" t="s">
        <v>26</v>
      </c>
      <c r="AD13" t="s">
        <v>15</v>
      </c>
    </row>
    <row r="14" spans="1:30" x14ac:dyDescent="0.45">
      <c r="A14" t="s">
        <v>27</v>
      </c>
      <c r="C14">
        <f>SUM(A3:A12)</f>
        <v>50</v>
      </c>
      <c r="F14" s="1"/>
      <c r="G14" s="1">
        <f>SUM(G3:G12)</f>
        <v>36350000</v>
      </c>
      <c r="N14" s="2" t="s">
        <v>28</v>
      </c>
      <c r="P14" t="s">
        <v>22</v>
      </c>
      <c r="U14" t="s">
        <v>22</v>
      </c>
      <c r="V14" s="3" t="s">
        <v>24</v>
      </c>
      <c r="AC14" s="2" t="s">
        <v>29</v>
      </c>
      <c r="AD14" t="s">
        <v>12</v>
      </c>
    </row>
    <row r="15" spans="1:30" x14ac:dyDescent="0.45">
      <c r="A15" t="s">
        <v>30</v>
      </c>
      <c r="C15">
        <f>D1-C14</f>
        <v>0</v>
      </c>
      <c r="N15" s="2" t="s">
        <v>28</v>
      </c>
      <c r="P15" t="s">
        <v>22</v>
      </c>
      <c r="AC15" s="2" t="s">
        <v>28</v>
      </c>
      <c r="AD15" t="s">
        <v>11</v>
      </c>
    </row>
    <row r="16" spans="1:30" x14ac:dyDescent="0.45">
      <c r="N16" s="2" t="s">
        <v>28</v>
      </c>
      <c r="P16" t="s">
        <v>22</v>
      </c>
      <c r="Q16" s="3" t="s">
        <v>24</v>
      </c>
      <c r="T16" s="3" t="s">
        <v>24</v>
      </c>
      <c r="U16" t="s">
        <v>22</v>
      </c>
      <c r="V16" s="4" t="s">
        <v>25</v>
      </c>
      <c r="AC16" s="4" t="s">
        <v>19</v>
      </c>
      <c r="AD16" t="s">
        <v>13</v>
      </c>
    </row>
    <row r="17" spans="1:30" x14ac:dyDescent="0.45"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AC17" s="4" t="s">
        <v>25</v>
      </c>
      <c r="AD17" t="s">
        <v>14</v>
      </c>
    </row>
    <row r="18" spans="1:30" x14ac:dyDescent="0.45">
      <c r="A18" s="4" t="s">
        <v>31</v>
      </c>
      <c r="L18" s="2"/>
      <c r="M18" s="2"/>
      <c r="AC18" t="s">
        <v>22</v>
      </c>
      <c r="AD18" t="s">
        <v>16</v>
      </c>
    </row>
    <row r="19" spans="1:30" x14ac:dyDescent="0.45">
      <c r="AC19" s="5" t="s">
        <v>32</v>
      </c>
      <c r="AD19" t="s">
        <v>21</v>
      </c>
    </row>
    <row r="21" spans="1:30" x14ac:dyDescent="0.45">
      <c r="O21" t="s">
        <v>28</v>
      </c>
      <c r="P21" t="s">
        <v>33</v>
      </c>
      <c r="Q21" t="s">
        <v>34</v>
      </c>
      <c r="R21" t="s">
        <v>25</v>
      </c>
      <c r="S21" t="s">
        <v>25</v>
      </c>
      <c r="T21" t="s">
        <v>26</v>
      </c>
      <c r="U21" t="s">
        <v>34</v>
      </c>
      <c r="V21" t="s">
        <v>32</v>
      </c>
      <c r="W21" t="s">
        <v>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6"/>
  <sheetViews>
    <sheetView workbookViewId="0">
      <selection activeCell="R41" sqref="R41"/>
    </sheetView>
  </sheetViews>
  <sheetFormatPr defaultRowHeight="14.25" x14ac:dyDescent="0.45"/>
  <cols>
    <col min="1" max="19" width="2.3984375" bestFit="1" customWidth="1"/>
    <col min="20" max="20" width="2.3984375" customWidth="1"/>
    <col min="21" max="49" width="2.3984375" bestFit="1" customWidth="1"/>
    <col min="50" max="50" width="2.86328125" bestFit="1" customWidth="1"/>
    <col min="51" max="51" width="2" bestFit="1" customWidth="1"/>
  </cols>
  <sheetData>
    <row r="1" spans="1:52" x14ac:dyDescent="0.45">
      <c r="A1" t="s">
        <v>2</v>
      </c>
      <c r="B1" t="s">
        <v>2</v>
      </c>
      <c r="C1" t="s">
        <v>2</v>
      </c>
      <c r="D1" t="s">
        <v>2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</row>
    <row r="4" spans="1:52" x14ac:dyDescent="0.45">
      <c r="P4" s="11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8"/>
    </row>
    <row r="5" spans="1:52" x14ac:dyDescent="0.45">
      <c r="P5" s="12"/>
      <c r="AT5" s="9"/>
    </row>
    <row r="6" spans="1:52" x14ac:dyDescent="0.45">
      <c r="P6" s="12"/>
      <c r="AT6" s="9"/>
    </row>
    <row r="7" spans="1:52" x14ac:dyDescent="0.45">
      <c r="P7" s="12"/>
      <c r="AO7" t="s">
        <v>45</v>
      </c>
      <c r="AT7" s="9"/>
    </row>
    <row r="8" spans="1:52" x14ac:dyDescent="0.45">
      <c r="P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 t="s">
        <v>45</v>
      </c>
      <c r="AP8" s="14"/>
      <c r="AT8" s="9"/>
    </row>
    <row r="9" spans="1:52" x14ac:dyDescent="0.45">
      <c r="P9" s="12"/>
      <c r="R9" s="14"/>
      <c r="S9" s="14"/>
      <c r="T9" s="14"/>
      <c r="U9" s="15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7" t="s">
        <v>45</v>
      </c>
      <c r="AP9" s="14"/>
      <c r="AT9" s="9"/>
    </row>
    <row r="10" spans="1:52" x14ac:dyDescent="0.45">
      <c r="P10" s="12"/>
      <c r="R10" s="14"/>
      <c r="S10" s="14"/>
      <c r="T10" s="14"/>
      <c r="U10" s="18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9" t="s">
        <v>45</v>
      </c>
      <c r="AP10" s="14"/>
      <c r="AT10" s="9"/>
    </row>
    <row r="11" spans="1:52" x14ac:dyDescent="0.45">
      <c r="P11" s="12"/>
      <c r="R11" s="14"/>
      <c r="S11" s="14"/>
      <c r="T11" s="14"/>
      <c r="U11" s="18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9" t="s">
        <v>45</v>
      </c>
      <c r="AP11" s="14"/>
      <c r="AT11" s="9"/>
    </row>
    <row r="12" spans="1:52" x14ac:dyDescent="0.45">
      <c r="P12" s="12"/>
      <c r="R12" s="14"/>
      <c r="S12" s="14"/>
      <c r="T12" s="14"/>
      <c r="U12" s="18"/>
      <c r="V12" s="14"/>
      <c r="W12" s="14"/>
      <c r="X12" s="14"/>
      <c r="Y12" s="5" t="s">
        <v>32</v>
      </c>
      <c r="Z12" s="14"/>
      <c r="AA12" s="5" t="s">
        <v>32</v>
      </c>
      <c r="AB12" s="14"/>
      <c r="AC12" s="5" t="s">
        <v>32</v>
      </c>
      <c r="AD12" s="14"/>
      <c r="AE12" s="5" t="s">
        <v>32</v>
      </c>
      <c r="AF12" s="14"/>
      <c r="AG12" s="5" t="s">
        <v>32</v>
      </c>
      <c r="AH12" s="14"/>
      <c r="AI12" s="5" t="s">
        <v>32</v>
      </c>
      <c r="AJ12" s="14"/>
      <c r="AK12" s="5" t="s">
        <v>32</v>
      </c>
      <c r="AL12" s="14"/>
      <c r="AM12" s="14"/>
      <c r="AN12" s="14"/>
      <c r="AO12" s="19" t="s">
        <v>26</v>
      </c>
      <c r="AP12" s="14"/>
      <c r="AT12" s="9"/>
    </row>
    <row r="13" spans="1:52" x14ac:dyDescent="0.45">
      <c r="P13" s="12"/>
      <c r="R13" s="14"/>
      <c r="S13" s="14"/>
      <c r="T13" s="14"/>
      <c r="U13" s="18"/>
      <c r="V13" s="14"/>
      <c r="W13" s="14"/>
      <c r="X13" s="2" t="s">
        <v>29</v>
      </c>
      <c r="Y13" s="14"/>
      <c r="Z13" t="s">
        <v>22</v>
      </c>
      <c r="AA13" s="14"/>
      <c r="AB13" t="s">
        <v>22</v>
      </c>
      <c r="AC13" s="14"/>
      <c r="AD13" t="s">
        <v>22</v>
      </c>
      <c r="AE13" s="14"/>
      <c r="AF13" t="s">
        <v>22</v>
      </c>
      <c r="AG13" s="14"/>
      <c r="AH13" t="s">
        <v>22</v>
      </c>
      <c r="AI13" s="14"/>
      <c r="AJ13" t="s">
        <v>22</v>
      </c>
      <c r="AK13" s="14"/>
      <c r="AL13" s="5"/>
      <c r="AM13" s="14"/>
      <c r="AN13" s="14"/>
      <c r="AO13" s="19" t="s">
        <v>39</v>
      </c>
      <c r="AP13" s="14"/>
      <c r="AT13" s="9"/>
    </row>
    <row r="14" spans="1:52" x14ac:dyDescent="0.45">
      <c r="P14" s="12"/>
      <c r="R14" s="14"/>
      <c r="S14" s="14"/>
      <c r="T14" s="5" t="s">
        <v>32</v>
      </c>
      <c r="U14" s="18"/>
      <c r="V14" s="14"/>
      <c r="W14" s="14"/>
      <c r="X14" s="14"/>
      <c r="Y14" t="s">
        <v>22</v>
      </c>
      <c r="Z14" s="15"/>
      <c r="AA14" s="7" t="s">
        <v>22</v>
      </c>
      <c r="AB14" s="16"/>
      <c r="AC14" s="7" t="s">
        <v>22</v>
      </c>
      <c r="AD14" s="16"/>
      <c r="AE14" s="7" t="s">
        <v>22</v>
      </c>
      <c r="AF14" s="16"/>
      <c r="AG14" s="7" t="s">
        <v>22</v>
      </c>
      <c r="AH14" s="16"/>
      <c r="AI14" s="7" t="s">
        <v>22</v>
      </c>
      <c r="AJ14" s="17"/>
      <c r="AK14" t="s">
        <v>22</v>
      </c>
      <c r="AL14" s="14"/>
      <c r="AM14" s="14"/>
      <c r="AN14" s="14"/>
      <c r="AO14" s="19" t="s">
        <v>40</v>
      </c>
      <c r="AP14" s="14"/>
      <c r="AT14" s="9"/>
    </row>
    <row r="15" spans="1:52" x14ac:dyDescent="0.45">
      <c r="P15" s="12"/>
      <c r="R15" s="14"/>
      <c r="S15" s="14"/>
      <c r="T15" s="14"/>
      <c r="U15" s="18"/>
      <c r="V15" s="4" t="s">
        <v>19</v>
      </c>
      <c r="W15" s="14"/>
      <c r="X15" s="4" t="s">
        <v>25</v>
      </c>
      <c r="Y15" s="14"/>
      <c r="Z15" s="12" t="s">
        <v>22</v>
      </c>
      <c r="AA15" s="2" t="s">
        <v>28</v>
      </c>
      <c r="AB15" s="14"/>
      <c r="AC15" s="3" t="s">
        <v>24</v>
      </c>
      <c r="AD15" s="14"/>
      <c r="AE15" s="14"/>
      <c r="AF15" s="14"/>
      <c r="AG15" s="3" t="s">
        <v>24</v>
      </c>
      <c r="AH15" s="14"/>
      <c r="AI15" s="14"/>
      <c r="AJ15" s="9" t="s">
        <v>22</v>
      </c>
      <c r="AK15" s="14"/>
      <c r="AL15" s="5" t="s">
        <v>32</v>
      </c>
      <c r="AM15" s="14"/>
      <c r="AN15" s="14"/>
      <c r="AO15" s="19" t="s">
        <v>41</v>
      </c>
      <c r="AP15" s="14"/>
      <c r="AT15" s="9"/>
      <c r="AX15">
        <v>4</v>
      </c>
      <c r="AY15" s="3" t="s">
        <v>24</v>
      </c>
      <c r="AZ15" t="s">
        <v>10</v>
      </c>
    </row>
    <row r="16" spans="1:52" x14ac:dyDescent="0.45">
      <c r="P16" s="12"/>
      <c r="R16" s="14"/>
      <c r="S16" s="14"/>
      <c r="T16" s="14"/>
      <c r="U16" s="18"/>
      <c r="V16" s="14"/>
      <c r="W16" s="14"/>
      <c r="X16" s="14"/>
      <c r="Y16" t="s">
        <v>22</v>
      </c>
      <c r="Z16" s="18"/>
      <c r="AA16" s="14"/>
      <c r="AB16" s="14"/>
      <c r="AC16" s="14"/>
      <c r="AD16" s="14"/>
      <c r="AE16" s="14"/>
      <c r="AF16" s="14"/>
      <c r="AG16" s="14"/>
      <c r="AH16" s="14"/>
      <c r="AI16" s="14"/>
      <c r="AJ16" s="19"/>
      <c r="AK16" t="s">
        <v>22</v>
      </c>
      <c r="AL16" s="14"/>
      <c r="AM16" s="14"/>
      <c r="AN16" s="14"/>
      <c r="AO16" s="19" t="s">
        <v>29</v>
      </c>
      <c r="AP16" s="14"/>
      <c r="AT16" s="9"/>
      <c r="AX16">
        <v>1</v>
      </c>
      <c r="AY16" s="2" t="s">
        <v>26</v>
      </c>
      <c r="AZ16" t="s">
        <v>15</v>
      </c>
    </row>
    <row r="17" spans="16:52" x14ac:dyDescent="0.45">
      <c r="P17" s="12"/>
      <c r="R17" s="14"/>
      <c r="S17" s="14"/>
      <c r="T17" s="14"/>
      <c r="U17" s="18"/>
      <c r="V17" s="14"/>
      <c r="W17" s="14"/>
      <c r="X17" s="2" t="s">
        <v>29</v>
      </c>
      <c r="Y17" s="14"/>
      <c r="Z17" s="12" t="s">
        <v>22</v>
      </c>
      <c r="AA17" s="3" t="s">
        <v>24</v>
      </c>
      <c r="AB17" s="14"/>
      <c r="AC17" s="14"/>
      <c r="AD17" s="14"/>
      <c r="AE17" s="14"/>
      <c r="AF17" s="14"/>
      <c r="AG17" s="14"/>
      <c r="AH17" s="14"/>
      <c r="AI17" s="14"/>
      <c r="AJ17" s="9" t="s">
        <v>22</v>
      </c>
      <c r="AK17" s="14"/>
      <c r="AL17" s="5" t="s">
        <v>32</v>
      </c>
      <c r="AM17" s="14"/>
      <c r="AN17" s="14"/>
      <c r="AO17" s="19" t="s">
        <v>45</v>
      </c>
      <c r="AP17" s="14"/>
      <c r="AT17" s="9"/>
      <c r="AX17">
        <v>2</v>
      </c>
      <c r="AY17" s="2" t="s">
        <v>29</v>
      </c>
      <c r="AZ17" t="s">
        <v>12</v>
      </c>
    </row>
    <row r="18" spans="16:52" x14ac:dyDescent="0.45">
      <c r="P18" s="12"/>
      <c r="R18" s="14"/>
      <c r="S18" s="14"/>
      <c r="T18" s="14"/>
      <c r="U18" s="18"/>
      <c r="V18" s="14"/>
      <c r="W18" s="14"/>
      <c r="X18" s="14"/>
      <c r="Y18" t="s">
        <v>22</v>
      </c>
      <c r="Z18" s="18"/>
      <c r="AA18" s="14"/>
      <c r="AB18" s="14"/>
      <c r="AC18" s="14"/>
      <c r="AD18" s="14"/>
      <c r="AE18" s="14"/>
      <c r="AF18" s="14"/>
      <c r="AG18" s="14"/>
      <c r="AH18" s="14"/>
      <c r="AI18" s="14"/>
      <c r="AJ18" s="19"/>
      <c r="AK18" t="s">
        <v>22</v>
      </c>
      <c r="AL18" s="14"/>
      <c r="AM18" s="14"/>
      <c r="AN18" s="14"/>
      <c r="AO18" s="19" t="s">
        <v>45</v>
      </c>
      <c r="AP18" s="14"/>
      <c r="AT18" s="9"/>
      <c r="AX18">
        <v>2</v>
      </c>
      <c r="AY18" s="2" t="s">
        <v>28</v>
      </c>
      <c r="AZ18" t="s">
        <v>11</v>
      </c>
    </row>
    <row r="19" spans="16:52" x14ac:dyDescent="0.45">
      <c r="P19" s="12"/>
      <c r="R19" s="14"/>
      <c r="S19" s="14"/>
      <c r="T19" s="14"/>
      <c r="U19" s="18"/>
      <c r="V19" s="14"/>
      <c r="W19" s="14"/>
      <c r="X19" s="14"/>
      <c r="Y19" s="14"/>
      <c r="Z19" s="18"/>
      <c r="AA19" s="14"/>
      <c r="AB19" s="14"/>
      <c r="AC19" s="14"/>
      <c r="AD19" s="14"/>
      <c r="AE19" s="14" t="s">
        <v>25</v>
      </c>
      <c r="AF19" s="14"/>
      <c r="AG19" s="14"/>
      <c r="AH19" s="14"/>
      <c r="AI19" s="14"/>
      <c r="AJ19" s="9" t="s">
        <v>22</v>
      </c>
      <c r="AK19" s="14"/>
      <c r="AL19" s="5" t="s">
        <v>32</v>
      </c>
      <c r="AM19" s="14"/>
      <c r="AN19" s="14"/>
      <c r="AO19" s="19" t="s">
        <v>45</v>
      </c>
      <c r="AP19" s="14"/>
      <c r="AT19" s="9"/>
      <c r="AX19">
        <v>2</v>
      </c>
      <c r="AY19" s="4" t="s">
        <v>19</v>
      </c>
      <c r="AZ19" t="s">
        <v>13</v>
      </c>
    </row>
    <row r="20" spans="16:52" x14ac:dyDescent="0.45">
      <c r="P20" s="12"/>
      <c r="R20" s="14"/>
      <c r="S20" s="14"/>
      <c r="T20" s="14"/>
      <c r="U20" s="18"/>
      <c r="V20" s="14"/>
      <c r="W20" s="14"/>
      <c r="X20" s="14"/>
      <c r="Y20" s="14"/>
      <c r="Z20" s="18"/>
      <c r="AA20" s="14"/>
      <c r="AB20" s="14"/>
      <c r="AC20" s="14"/>
      <c r="AD20" s="14"/>
      <c r="AE20" s="14"/>
      <c r="AF20" s="14"/>
      <c r="AG20" s="14"/>
      <c r="AH20" s="14"/>
      <c r="AI20" s="14"/>
      <c r="AJ20" s="19"/>
      <c r="AK20" t="s">
        <v>22</v>
      </c>
      <c r="AL20" s="14"/>
      <c r="AM20" s="14"/>
      <c r="AN20" s="14"/>
      <c r="AO20" s="19" t="s">
        <v>45</v>
      </c>
      <c r="AP20" s="14"/>
      <c r="AT20" s="9"/>
      <c r="AX20">
        <v>2</v>
      </c>
      <c r="AY20" s="4" t="s">
        <v>25</v>
      </c>
      <c r="AZ20" t="s">
        <v>14</v>
      </c>
    </row>
    <row r="21" spans="16:52" x14ac:dyDescent="0.45">
      <c r="P21" s="12"/>
      <c r="R21" s="14"/>
      <c r="S21" s="14"/>
      <c r="T21" s="14"/>
      <c r="U21" s="18"/>
      <c r="V21" s="14"/>
      <c r="W21" s="14"/>
      <c r="X21" s="14"/>
      <c r="Y21" s="14"/>
      <c r="Z21" s="12" t="s">
        <v>22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9" t="s">
        <v>22</v>
      </c>
      <c r="AK21" s="14"/>
      <c r="AL21" s="5" t="s">
        <v>32</v>
      </c>
      <c r="AM21" s="14"/>
      <c r="AN21" s="14"/>
      <c r="AO21" s="19" t="s">
        <v>42</v>
      </c>
      <c r="AP21" s="14"/>
      <c r="AT21" s="9"/>
      <c r="AX21">
        <v>41</v>
      </c>
      <c r="AY21" t="s">
        <v>22</v>
      </c>
      <c r="AZ21" t="s">
        <v>16</v>
      </c>
    </row>
    <row r="22" spans="16:52" x14ac:dyDescent="0.45">
      <c r="P22" s="12"/>
      <c r="R22" s="14"/>
      <c r="S22" s="14"/>
      <c r="T22" s="14"/>
      <c r="U22" s="18"/>
      <c r="V22" s="14"/>
      <c r="W22" s="14"/>
      <c r="X22" s="14"/>
      <c r="Y22" t="s">
        <v>22</v>
      </c>
      <c r="Z22" s="18"/>
      <c r="AA22" s="3" t="s">
        <v>24</v>
      </c>
      <c r="AB22" s="14"/>
      <c r="AC22" s="14"/>
      <c r="AD22" s="14"/>
      <c r="AE22" s="14"/>
      <c r="AF22" s="14"/>
      <c r="AG22" s="14"/>
      <c r="AH22" s="14"/>
      <c r="AI22" s="14"/>
      <c r="AJ22" s="19"/>
      <c r="AK22" t="s">
        <v>22</v>
      </c>
      <c r="AL22" s="14"/>
      <c r="AM22" s="14"/>
      <c r="AN22" s="14"/>
      <c r="AO22" s="19" t="s">
        <v>43</v>
      </c>
      <c r="AP22" s="14"/>
      <c r="AT22" s="9"/>
      <c r="AX22">
        <v>20</v>
      </c>
      <c r="AY22" s="5" t="s">
        <v>32</v>
      </c>
      <c r="AZ22" t="s">
        <v>21</v>
      </c>
    </row>
    <row r="23" spans="16:52" x14ac:dyDescent="0.45">
      <c r="P23" s="12"/>
      <c r="R23" s="14"/>
      <c r="S23" s="14"/>
      <c r="T23" s="14"/>
      <c r="U23" s="18"/>
      <c r="V23" s="4" t="s">
        <v>19</v>
      </c>
      <c r="W23" s="14"/>
      <c r="X23" s="4" t="s">
        <v>25</v>
      </c>
      <c r="Y23" s="4"/>
      <c r="Z23" s="12" t="s">
        <v>22</v>
      </c>
      <c r="AA23" s="14"/>
      <c r="AB23" s="14"/>
      <c r="AC23" s="14"/>
      <c r="AD23" s="14"/>
      <c r="AE23" s="14"/>
      <c r="AF23" s="14"/>
      <c r="AG23" s="14"/>
      <c r="AH23" s="2" t="s">
        <v>26</v>
      </c>
      <c r="AI23" s="2" t="s">
        <v>28</v>
      </c>
      <c r="AJ23" s="9" t="s">
        <v>22</v>
      </c>
      <c r="AK23" s="14"/>
      <c r="AL23" s="5" t="s">
        <v>32</v>
      </c>
      <c r="AM23" s="14"/>
      <c r="AN23" s="14"/>
      <c r="AO23" s="19" t="s">
        <v>33</v>
      </c>
      <c r="AP23" s="14"/>
      <c r="AT23" s="9"/>
      <c r="AY23" s="5"/>
    </row>
    <row r="24" spans="16:52" x14ac:dyDescent="0.45">
      <c r="P24" s="12"/>
      <c r="R24" s="14"/>
      <c r="S24" s="14"/>
      <c r="T24" s="5" t="s">
        <v>32</v>
      </c>
      <c r="U24" s="18"/>
      <c r="V24" s="14"/>
      <c r="W24" s="14"/>
      <c r="X24" s="14"/>
      <c r="Y24" t="s">
        <v>22</v>
      </c>
      <c r="Z24" s="20"/>
      <c r="AA24" s="6" t="s">
        <v>22</v>
      </c>
      <c r="AB24" s="21"/>
      <c r="AC24" s="6" t="s">
        <v>22</v>
      </c>
      <c r="AD24" s="21"/>
      <c r="AE24" s="6" t="s">
        <v>22</v>
      </c>
      <c r="AF24" s="21"/>
      <c r="AG24" s="23" t="s">
        <v>38</v>
      </c>
      <c r="AH24" s="23" t="s">
        <v>38</v>
      </c>
      <c r="AI24" s="23" t="s">
        <v>38</v>
      </c>
      <c r="AJ24" s="22"/>
      <c r="AK24" t="s">
        <v>22</v>
      </c>
      <c r="AL24" s="14"/>
      <c r="AM24" s="14"/>
      <c r="AN24" s="14"/>
      <c r="AO24" s="19" t="s">
        <v>33</v>
      </c>
      <c r="AP24" s="14"/>
      <c r="AT24" s="9"/>
    </row>
    <row r="25" spans="16:52" x14ac:dyDescent="0.45">
      <c r="P25" s="12"/>
      <c r="R25" s="14"/>
      <c r="S25" s="14"/>
      <c r="T25" s="14"/>
      <c r="U25" s="18"/>
      <c r="V25" s="14"/>
      <c r="W25" s="14"/>
      <c r="X25" s="14"/>
      <c r="Y25" s="14"/>
      <c r="Z25" t="s">
        <v>22</v>
      </c>
      <c r="AA25" s="14"/>
      <c r="AB25" t="s">
        <v>22</v>
      </c>
      <c r="AC25" s="14"/>
      <c r="AD25" t="s">
        <v>22</v>
      </c>
      <c r="AE25" s="14"/>
      <c r="AF25" t="s">
        <v>22</v>
      </c>
      <c r="AG25" s="14"/>
      <c r="AH25" s="14"/>
      <c r="AI25" s="14"/>
      <c r="AJ25" t="s">
        <v>22</v>
      </c>
      <c r="AK25" s="14"/>
      <c r="AL25" s="5" t="s">
        <v>32</v>
      </c>
      <c r="AM25" s="14"/>
      <c r="AN25" s="14"/>
      <c r="AO25" s="19" t="s">
        <v>45</v>
      </c>
      <c r="AP25" s="14"/>
      <c r="AT25" s="9"/>
    </row>
    <row r="26" spans="16:52" x14ac:dyDescent="0.45">
      <c r="P26" s="12"/>
      <c r="R26" s="14"/>
      <c r="S26" s="14"/>
      <c r="T26" s="14"/>
      <c r="U26" s="18"/>
      <c r="V26" s="14"/>
      <c r="W26" s="14"/>
      <c r="X26" s="14"/>
      <c r="Y26" s="5" t="s">
        <v>32</v>
      </c>
      <c r="Z26" s="14"/>
      <c r="AA26" s="5" t="s">
        <v>32</v>
      </c>
      <c r="AB26" s="14"/>
      <c r="AC26" s="5" t="s">
        <v>32</v>
      </c>
      <c r="AD26" s="14"/>
      <c r="AE26" s="5" t="s">
        <v>32</v>
      </c>
      <c r="AF26" s="14"/>
      <c r="AG26" s="5" t="s">
        <v>32</v>
      </c>
      <c r="AH26" s="14"/>
      <c r="AI26" s="14"/>
      <c r="AJ26" s="14"/>
      <c r="AK26" s="14"/>
      <c r="AL26" s="14"/>
      <c r="AM26" s="14"/>
      <c r="AN26" s="14"/>
      <c r="AO26" s="19" t="s">
        <v>45</v>
      </c>
      <c r="AP26" s="14"/>
      <c r="AT26" s="9"/>
    </row>
    <row r="27" spans="16:52" x14ac:dyDescent="0.45">
      <c r="P27" s="12"/>
      <c r="R27" s="14"/>
      <c r="S27" s="14"/>
      <c r="T27" s="14"/>
      <c r="U27" s="18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9" t="s">
        <v>45</v>
      </c>
      <c r="AP27" s="14"/>
      <c r="AT27" s="9"/>
    </row>
    <row r="28" spans="16:52" x14ac:dyDescent="0.45">
      <c r="P28" s="12"/>
      <c r="R28" s="14"/>
      <c r="S28" s="14"/>
      <c r="T28" s="14"/>
      <c r="U28" s="18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9" t="s">
        <v>45</v>
      </c>
      <c r="AP28" s="14"/>
      <c r="AT28" s="9"/>
    </row>
    <row r="29" spans="16:52" x14ac:dyDescent="0.45">
      <c r="P29" s="12"/>
      <c r="R29" s="14"/>
      <c r="S29" s="14"/>
      <c r="T29" s="14"/>
      <c r="U29" s="20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2" t="s">
        <v>45</v>
      </c>
      <c r="AP29" s="14"/>
      <c r="AT29" s="9"/>
    </row>
    <row r="30" spans="16:52" x14ac:dyDescent="0.45">
      <c r="P30" s="12"/>
      <c r="AO30" s="7"/>
      <c r="AT30" s="9"/>
    </row>
    <row r="31" spans="16:52" x14ac:dyDescent="0.45">
      <c r="P31" s="12"/>
      <c r="AT31" s="9"/>
    </row>
    <row r="32" spans="16:52" x14ac:dyDescent="0.45">
      <c r="P32" s="12"/>
      <c r="AT32" s="9"/>
    </row>
    <row r="33" spans="16:46" x14ac:dyDescent="0.45">
      <c r="P33" s="12"/>
      <c r="AT33" s="9"/>
    </row>
    <row r="34" spans="16:46" x14ac:dyDescent="0.45">
      <c r="P34" s="13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10"/>
    </row>
    <row r="36" spans="16:46" x14ac:dyDescent="0.45">
      <c r="Z36" t="s">
        <v>24</v>
      </c>
      <c r="AA36" t="s">
        <v>40</v>
      </c>
      <c r="AB36" t="s">
        <v>43</v>
      </c>
      <c r="AC36" t="s">
        <v>32</v>
      </c>
      <c r="AE36" t="s">
        <v>26</v>
      </c>
      <c r="AF36" t="s">
        <v>34</v>
      </c>
      <c r="AG36" t="s">
        <v>32</v>
      </c>
      <c r="AH36" t="s">
        <v>29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4"/>
  <sheetViews>
    <sheetView workbookViewId="0">
      <selection activeCell="AC12" sqref="AC12:AD19"/>
    </sheetView>
  </sheetViews>
  <sheetFormatPr defaultRowHeight="14.25" x14ac:dyDescent="0.45"/>
  <cols>
    <col min="5" max="5" width="20" bestFit="1" customWidth="1"/>
    <col min="6" max="6" width="11.73046875" bestFit="1" customWidth="1"/>
    <col min="7" max="7" width="12.73046875" bestFit="1" customWidth="1"/>
    <col min="10" max="27" width="3" bestFit="1" customWidth="1"/>
  </cols>
  <sheetData>
    <row r="1" spans="1:30" x14ac:dyDescent="0.45">
      <c r="A1" t="s">
        <v>36</v>
      </c>
      <c r="C1" t="s">
        <v>1</v>
      </c>
      <c r="D1">
        <v>80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</row>
    <row r="2" spans="1:30" x14ac:dyDescent="0.4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30" x14ac:dyDescent="0.45">
      <c r="A3">
        <f>B3*D3</f>
        <v>4</v>
      </c>
      <c r="B3">
        <v>4</v>
      </c>
      <c r="C3">
        <v>4</v>
      </c>
      <c r="D3">
        <v>1</v>
      </c>
      <c r="E3" t="s">
        <v>10</v>
      </c>
      <c r="F3" s="1">
        <v>500000</v>
      </c>
      <c r="G3" s="1">
        <f t="shared" ref="G3:G12" si="0">B3*F3</f>
        <v>2000000</v>
      </c>
    </row>
    <row r="4" spans="1:30" x14ac:dyDescent="0.45">
      <c r="A4">
        <f t="shared" ref="A4:A8" si="1">B4*D4</f>
        <v>6</v>
      </c>
      <c r="B4">
        <v>2</v>
      </c>
      <c r="C4">
        <v>5</v>
      </c>
      <c r="D4">
        <v>3</v>
      </c>
      <c r="E4" t="s">
        <v>11</v>
      </c>
      <c r="F4" s="1">
        <v>2000000</v>
      </c>
      <c r="G4" s="1">
        <f t="shared" si="0"/>
        <v>4000000</v>
      </c>
    </row>
    <row r="5" spans="1:30" x14ac:dyDescent="0.45">
      <c r="A5">
        <f t="shared" si="1"/>
        <v>10</v>
      </c>
      <c r="B5">
        <v>2</v>
      </c>
      <c r="C5">
        <v>2</v>
      </c>
      <c r="D5">
        <v>5</v>
      </c>
      <c r="E5" t="s">
        <v>12</v>
      </c>
      <c r="F5" s="1">
        <v>5000000</v>
      </c>
      <c r="G5" s="1">
        <f t="shared" si="0"/>
        <v>10000000</v>
      </c>
      <c r="X5" t="s">
        <v>44</v>
      </c>
    </row>
    <row r="6" spans="1:30" x14ac:dyDescent="0.45">
      <c r="A6">
        <f t="shared" si="1"/>
        <v>6</v>
      </c>
      <c r="B6">
        <v>2</v>
      </c>
      <c r="C6">
        <v>2</v>
      </c>
      <c r="D6">
        <v>3</v>
      </c>
      <c r="E6" t="s">
        <v>13</v>
      </c>
      <c r="F6" s="1">
        <v>5000000</v>
      </c>
      <c r="G6" s="1">
        <f t="shared" si="0"/>
        <v>10000000</v>
      </c>
      <c r="R6" s="4" t="s">
        <v>19</v>
      </c>
      <c r="X6" t="s">
        <v>44</v>
      </c>
    </row>
    <row r="7" spans="1:30" x14ac:dyDescent="0.45">
      <c r="A7">
        <f t="shared" si="1"/>
        <v>6</v>
      </c>
      <c r="B7">
        <v>2</v>
      </c>
      <c r="C7">
        <v>2</v>
      </c>
      <c r="D7">
        <v>3</v>
      </c>
      <c r="E7" t="s">
        <v>14</v>
      </c>
      <c r="F7" s="1">
        <v>2500000</v>
      </c>
      <c r="G7" s="1">
        <f t="shared" si="0"/>
        <v>5000000</v>
      </c>
      <c r="X7" t="s">
        <v>44</v>
      </c>
    </row>
    <row r="8" spans="1:30" x14ac:dyDescent="0.45">
      <c r="A8">
        <f t="shared" si="1"/>
        <v>5</v>
      </c>
      <c r="B8">
        <v>1</v>
      </c>
      <c r="C8">
        <v>1</v>
      </c>
      <c r="D8">
        <v>5</v>
      </c>
      <c r="E8" t="s">
        <v>15</v>
      </c>
      <c r="F8" s="1">
        <v>7000000</v>
      </c>
      <c r="G8" s="1">
        <f t="shared" si="0"/>
        <v>7000000</v>
      </c>
      <c r="X8" t="s">
        <v>44</v>
      </c>
    </row>
    <row r="9" spans="1:30" x14ac:dyDescent="0.45">
      <c r="A9">
        <f>B9*D9</f>
        <v>41</v>
      </c>
      <c r="B9">
        <v>41</v>
      </c>
      <c r="C9">
        <v>50</v>
      </c>
      <c r="D9">
        <v>1</v>
      </c>
      <c r="E9" t="s">
        <v>16</v>
      </c>
      <c r="F9" s="1">
        <v>25000</v>
      </c>
      <c r="G9" s="1">
        <f t="shared" si="0"/>
        <v>1025000</v>
      </c>
      <c r="O9" s="5"/>
      <c r="Q9" s="5"/>
      <c r="S9" s="5"/>
      <c r="U9" s="5"/>
      <c r="W9" s="5"/>
      <c r="X9" t="s">
        <v>44</v>
      </c>
    </row>
    <row r="10" spans="1:30" x14ac:dyDescent="0.45">
      <c r="A10">
        <f t="shared" ref="A10:A12" si="2">B10*D10</f>
        <v>2</v>
      </c>
      <c r="B10">
        <v>1</v>
      </c>
      <c r="C10">
        <v>1</v>
      </c>
      <c r="D10">
        <v>2</v>
      </c>
      <c r="E10" t="s">
        <v>17</v>
      </c>
      <c r="F10" s="1">
        <v>2500000</v>
      </c>
      <c r="G10" s="1">
        <f t="shared" si="0"/>
        <v>2500000</v>
      </c>
      <c r="M10" s="5"/>
      <c r="X10" t="s">
        <v>26</v>
      </c>
    </row>
    <row r="11" spans="1:30" x14ac:dyDescent="0.45">
      <c r="A11">
        <f t="shared" si="2"/>
        <v>0</v>
      </c>
      <c r="B11">
        <v>0</v>
      </c>
      <c r="C11">
        <v>50</v>
      </c>
      <c r="D11">
        <v>1</v>
      </c>
      <c r="E11" t="s">
        <v>18</v>
      </c>
      <c r="F11" s="1">
        <v>0</v>
      </c>
      <c r="G11" s="1">
        <f t="shared" si="0"/>
        <v>0</v>
      </c>
      <c r="M11" s="2" t="s">
        <v>29</v>
      </c>
      <c r="N11" s="2"/>
      <c r="W11" s="5" t="s">
        <v>32</v>
      </c>
      <c r="X11" t="s">
        <v>39</v>
      </c>
      <c r="AC11" t="s">
        <v>20</v>
      </c>
    </row>
    <row r="12" spans="1:30" x14ac:dyDescent="0.45">
      <c r="A12">
        <f t="shared" si="2"/>
        <v>0</v>
      </c>
      <c r="B12">
        <v>20</v>
      </c>
      <c r="C12">
        <v>20</v>
      </c>
      <c r="D12">
        <v>0</v>
      </c>
      <c r="E12" t="s">
        <v>21</v>
      </c>
      <c r="F12" s="1">
        <v>150000</v>
      </c>
      <c r="G12" s="1">
        <f t="shared" si="0"/>
        <v>3000000</v>
      </c>
      <c r="K12" s="4" t="s">
        <v>19</v>
      </c>
      <c r="M12" s="5"/>
      <c r="N12" s="4" t="s">
        <v>25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X12" t="s">
        <v>40</v>
      </c>
      <c r="AC12" s="3" t="s">
        <v>24</v>
      </c>
      <c r="AD12" t="s">
        <v>10</v>
      </c>
    </row>
    <row r="13" spans="1:30" x14ac:dyDescent="0.45">
      <c r="F13" s="1"/>
      <c r="G13" s="1"/>
      <c r="M13" s="2" t="s">
        <v>29</v>
      </c>
      <c r="O13" t="s">
        <v>22</v>
      </c>
      <c r="P13" s="3" t="s">
        <v>24</v>
      </c>
      <c r="Q13" s="3" t="s">
        <v>24</v>
      </c>
      <c r="T13" s="3" t="s">
        <v>24</v>
      </c>
      <c r="U13" t="s">
        <v>22</v>
      </c>
      <c r="V13" s="4"/>
      <c r="X13" t="s">
        <v>41</v>
      </c>
      <c r="AC13" s="2" t="s">
        <v>26</v>
      </c>
      <c r="AD13" t="s">
        <v>15</v>
      </c>
    </row>
    <row r="14" spans="1:30" x14ac:dyDescent="0.45">
      <c r="A14" t="s">
        <v>27</v>
      </c>
      <c r="C14">
        <f>SUM(A3:A12)</f>
        <v>80</v>
      </c>
      <c r="F14" s="1"/>
      <c r="G14" s="1">
        <f>SUM(G3:G12)</f>
        <v>44525000</v>
      </c>
      <c r="M14" s="5"/>
      <c r="O14" t="s">
        <v>22</v>
      </c>
      <c r="U14" t="s">
        <v>22</v>
      </c>
      <c r="V14" s="3"/>
      <c r="X14" t="s">
        <v>29</v>
      </c>
      <c r="AC14" s="2" t="s">
        <v>29</v>
      </c>
      <c r="AD14" t="s">
        <v>12</v>
      </c>
    </row>
    <row r="15" spans="1:30" x14ac:dyDescent="0.45">
      <c r="A15" t="s">
        <v>30</v>
      </c>
      <c r="C15">
        <f>D1-C14</f>
        <v>0</v>
      </c>
      <c r="U15" t="s">
        <v>22</v>
      </c>
      <c r="X15" t="s">
        <v>42</v>
      </c>
      <c r="AC15" s="2" t="s">
        <v>28</v>
      </c>
      <c r="AD15" t="s">
        <v>11</v>
      </c>
    </row>
    <row r="16" spans="1:30" x14ac:dyDescent="0.45">
      <c r="M16" s="5"/>
      <c r="O16" t="s">
        <v>22</v>
      </c>
      <c r="P16" s="2" t="s">
        <v>28</v>
      </c>
      <c r="Q16" s="3" t="s">
        <v>24</v>
      </c>
      <c r="T16" s="2" t="s">
        <v>26</v>
      </c>
      <c r="U16" t="s">
        <v>22</v>
      </c>
      <c r="W16" s="5" t="s">
        <v>32</v>
      </c>
      <c r="X16" t="s">
        <v>43</v>
      </c>
      <c r="AC16" s="4" t="s">
        <v>19</v>
      </c>
      <c r="AD16" t="s">
        <v>13</v>
      </c>
    </row>
    <row r="17" spans="1:30" x14ac:dyDescent="0.45">
      <c r="N17" s="4"/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s="2" t="s">
        <v>23</v>
      </c>
      <c r="W17" s="5" t="s">
        <v>32</v>
      </c>
      <c r="X17" t="s">
        <v>33</v>
      </c>
      <c r="AC17" s="4" t="s">
        <v>25</v>
      </c>
      <c r="AD17" t="s">
        <v>14</v>
      </c>
    </row>
    <row r="18" spans="1:30" x14ac:dyDescent="0.45">
      <c r="A18" s="4" t="s">
        <v>31</v>
      </c>
      <c r="K18" s="4" t="s">
        <v>19</v>
      </c>
      <c r="L18" s="2"/>
      <c r="M18" s="5"/>
      <c r="N18" s="4" t="s">
        <v>25</v>
      </c>
      <c r="O18" s="2"/>
      <c r="W18" s="5" t="s">
        <v>32</v>
      </c>
      <c r="X18" t="s">
        <v>33</v>
      </c>
      <c r="AC18" t="s">
        <v>22</v>
      </c>
      <c r="AD18" t="s">
        <v>16</v>
      </c>
    </row>
    <row r="19" spans="1:30" x14ac:dyDescent="0.45"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X19" t="s">
        <v>44</v>
      </c>
      <c r="AC19" s="5" t="s">
        <v>32</v>
      </c>
      <c r="AD19" t="s">
        <v>21</v>
      </c>
    </row>
    <row r="20" spans="1:30" x14ac:dyDescent="0.45">
      <c r="M20" s="5"/>
      <c r="O20" s="5"/>
      <c r="Q20" s="5" t="s">
        <v>32</v>
      </c>
      <c r="S20" s="5" t="s">
        <v>32</v>
      </c>
      <c r="U20" s="5" t="s">
        <v>32</v>
      </c>
      <c r="W20" s="5" t="s">
        <v>32</v>
      </c>
      <c r="X20" t="s">
        <v>44</v>
      </c>
    </row>
    <row r="21" spans="1:30" x14ac:dyDescent="0.45">
      <c r="X21" t="s">
        <v>44</v>
      </c>
    </row>
    <row r="22" spans="1:30" x14ac:dyDescent="0.45">
      <c r="X22" t="s">
        <v>44</v>
      </c>
    </row>
    <row r="23" spans="1:30" x14ac:dyDescent="0.45">
      <c r="X23" t="s">
        <v>44</v>
      </c>
    </row>
    <row r="24" spans="1:30" x14ac:dyDescent="0.45">
      <c r="X24" t="s">
        <v>44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3"/>
  <sheetViews>
    <sheetView workbookViewId="0">
      <selection activeCell="B5" sqref="B5"/>
    </sheetView>
  </sheetViews>
  <sheetFormatPr defaultRowHeight="14.25" x14ac:dyDescent="0.45"/>
  <cols>
    <col min="5" max="5" width="20" bestFit="1" customWidth="1"/>
    <col min="6" max="6" width="11.73046875" bestFit="1" customWidth="1"/>
    <col min="7" max="7" width="12.73046875" bestFit="1" customWidth="1"/>
    <col min="10" max="27" width="3" bestFit="1" customWidth="1"/>
  </cols>
  <sheetData>
    <row r="1" spans="1:30" x14ac:dyDescent="0.45">
      <c r="A1" t="s">
        <v>37</v>
      </c>
      <c r="C1" t="s">
        <v>1</v>
      </c>
      <c r="D1">
        <v>100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</row>
    <row r="2" spans="1:30" x14ac:dyDescent="0.4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30" x14ac:dyDescent="0.45">
      <c r="A3">
        <f>B3*D3</f>
        <v>4</v>
      </c>
      <c r="B3">
        <v>4</v>
      </c>
      <c r="C3">
        <v>4</v>
      </c>
      <c r="D3">
        <v>1</v>
      </c>
      <c r="E3" t="s">
        <v>10</v>
      </c>
      <c r="F3" s="1">
        <v>500000</v>
      </c>
      <c r="G3" s="1">
        <f t="shared" ref="G3:G12" si="0">B3*F3</f>
        <v>2000000</v>
      </c>
    </row>
    <row r="4" spans="1:30" x14ac:dyDescent="0.45">
      <c r="A4">
        <f t="shared" ref="A4:A8" si="1">B4*D4</f>
        <v>18</v>
      </c>
      <c r="B4">
        <v>6</v>
      </c>
      <c r="C4">
        <v>10</v>
      </c>
      <c r="D4">
        <v>3</v>
      </c>
      <c r="E4" t="s">
        <v>11</v>
      </c>
      <c r="F4" s="1">
        <v>2000000</v>
      </c>
      <c r="G4" s="1">
        <f t="shared" si="0"/>
        <v>12000000</v>
      </c>
    </row>
    <row r="5" spans="1:30" x14ac:dyDescent="0.45">
      <c r="A5">
        <f t="shared" si="1"/>
        <v>10</v>
      </c>
      <c r="B5">
        <v>2</v>
      </c>
      <c r="C5">
        <v>3</v>
      </c>
      <c r="D5">
        <v>5</v>
      </c>
      <c r="E5" t="s">
        <v>12</v>
      </c>
      <c r="F5" s="1">
        <v>5000000</v>
      </c>
      <c r="G5" s="1">
        <f t="shared" si="0"/>
        <v>10000000</v>
      </c>
    </row>
    <row r="6" spans="1:30" x14ac:dyDescent="0.45">
      <c r="A6">
        <f t="shared" si="1"/>
        <v>6</v>
      </c>
      <c r="B6">
        <v>2</v>
      </c>
      <c r="C6">
        <v>2</v>
      </c>
      <c r="D6">
        <v>3</v>
      </c>
      <c r="E6" t="s">
        <v>13</v>
      </c>
      <c r="F6" s="1">
        <v>5000000</v>
      </c>
      <c r="G6" s="1">
        <f t="shared" si="0"/>
        <v>10000000</v>
      </c>
    </row>
    <row r="7" spans="1:30" x14ac:dyDescent="0.45">
      <c r="A7">
        <f t="shared" si="1"/>
        <v>6</v>
      </c>
      <c r="B7">
        <v>2</v>
      </c>
      <c r="C7">
        <v>2</v>
      </c>
      <c r="D7">
        <v>3</v>
      </c>
      <c r="E7" t="s">
        <v>14</v>
      </c>
      <c r="F7" s="1">
        <v>2500000</v>
      </c>
      <c r="G7" s="1">
        <f t="shared" si="0"/>
        <v>5000000</v>
      </c>
    </row>
    <row r="8" spans="1:30" x14ac:dyDescent="0.45">
      <c r="A8">
        <f t="shared" si="1"/>
        <v>5</v>
      </c>
      <c r="B8">
        <v>1</v>
      </c>
      <c r="C8">
        <v>1</v>
      </c>
      <c r="D8">
        <v>5</v>
      </c>
      <c r="E8" t="s">
        <v>15</v>
      </c>
      <c r="F8" s="1">
        <v>7000000</v>
      </c>
      <c r="G8" s="1">
        <f t="shared" si="0"/>
        <v>7000000</v>
      </c>
      <c r="L8" s="4" t="s">
        <v>19</v>
      </c>
      <c r="Y8" s="4" t="s">
        <v>19</v>
      </c>
    </row>
    <row r="9" spans="1:30" x14ac:dyDescent="0.45">
      <c r="A9">
        <f>B9*D9</f>
        <v>49</v>
      </c>
      <c r="B9">
        <v>49</v>
      </c>
      <c r="C9">
        <v>50</v>
      </c>
      <c r="D9">
        <v>1</v>
      </c>
      <c r="E9" t="s">
        <v>16</v>
      </c>
      <c r="F9" s="1">
        <v>25000</v>
      </c>
      <c r="G9" s="1">
        <f t="shared" si="0"/>
        <v>1225000</v>
      </c>
      <c r="M9" s="5"/>
      <c r="N9" s="5" t="s">
        <v>32</v>
      </c>
      <c r="P9" s="5" t="s">
        <v>32</v>
      </c>
      <c r="R9" s="5" t="s">
        <v>32</v>
      </c>
      <c r="T9" s="5" t="s">
        <v>32</v>
      </c>
      <c r="V9" s="5" t="s">
        <v>32</v>
      </c>
      <c r="X9" s="5" t="s">
        <v>32</v>
      </c>
    </row>
    <row r="10" spans="1:30" x14ac:dyDescent="0.45">
      <c r="A10">
        <f t="shared" ref="A10:A12" si="2">B10*D10</f>
        <v>2</v>
      </c>
      <c r="B10">
        <v>1</v>
      </c>
      <c r="C10">
        <v>1</v>
      </c>
      <c r="D10">
        <v>2</v>
      </c>
      <c r="E10" t="s">
        <v>17</v>
      </c>
      <c r="F10" s="1">
        <v>2500000</v>
      </c>
      <c r="G10" s="1">
        <f t="shared" si="0"/>
        <v>2500000</v>
      </c>
      <c r="M10" s="5" t="s">
        <v>32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</row>
    <row r="11" spans="1:30" x14ac:dyDescent="0.45">
      <c r="A11">
        <f t="shared" si="2"/>
        <v>0</v>
      </c>
      <c r="B11">
        <v>0</v>
      </c>
      <c r="C11">
        <v>50</v>
      </c>
      <c r="D11">
        <v>1</v>
      </c>
      <c r="E11" t="s">
        <v>18</v>
      </c>
      <c r="F11" s="1">
        <v>0</v>
      </c>
      <c r="G11" s="1">
        <f t="shared" si="0"/>
        <v>0</v>
      </c>
      <c r="N11" t="s">
        <v>22</v>
      </c>
      <c r="O11" s="2"/>
      <c r="V11" s="2"/>
      <c r="W11" t="s">
        <v>22</v>
      </c>
      <c r="X11" s="5" t="s">
        <v>32</v>
      </c>
      <c r="AC11" t="s">
        <v>20</v>
      </c>
    </row>
    <row r="12" spans="1:30" x14ac:dyDescent="0.45">
      <c r="A12">
        <f t="shared" si="2"/>
        <v>0</v>
      </c>
      <c r="B12">
        <v>20</v>
      </c>
      <c r="C12">
        <v>20</v>
      </c>
      <c r="D12">
        <v>0</v>
      </c>
      <c r="E12" t="s">
        <v>21</v>
      </c>
      <c r="F12" s="1">
        <v>150000</v>
      </c>
      <c r="G12" s="1">
        <f t="shared" si="0"/>
        <v>3000000</v>
      </c>
      <c r="M12" s="5" t="s">
        <v>32</v>
      </c>
      <c r="N12" t="s">
        <v>22</v>
      </c>
      <c r="O12" s="2" t="s">
        <v>28</v>
      </c>
      <c r="P12" t="s">
        <v>22</v>
      </c>
      <c r="Q12" t="s">
        <v>22</v>
      </c>
      <c r="R12" t="s">
        <v>22</v>
      </c>
      <c r="S12" t="s">
        <v>22</v>
      </c>
      <c r="T12" s="2" t="s">
        <v>23</v>
      </c>
      <c r="W12" t="s">
        <v>22</v>
      </c>
      <c r="AC12" s="3" t="s">
        <v>24</v>
      </c>
      <c r="AD12" t="s">
        <v>10</v>
      </c>
    </row>
    <row r="13" spans="1:30" x14ac:dyDescent="0.45">
      <c r="F13" s="1"/>
      <c r="G13" s="1"/>
      <c r="N13" t="s">
        <v>22</v>
      </c>
      <c r="O13" s="2" t="s">
        <v>28</v>
      </c>
      <c r="P13" t="s">
        <v>22</v>
      </c>
      <c r="Q13" s="3" t="s">
        <v>24</v>
      </c>
      <c r="T13" s="2" t="s">
        <v>26</v>
      </c>
      <c r="U13" t="s">
        <v>22</v>
      </c>
      <c r="V13" s="2" t="s">
        <v>29</v>
      </c>
      <c r="X13" s="4" t="s">
        <v>25</v>
      </c>
      <c r="AC13" s="2" t="s">
        <v>26</v>
      </c>
      <c r="AD13" t="s">
        <v>15</v>
      </c>
    </row>
    <row r="14" spans="1:30" x14ac:dyDescent="0.45">
      <c r="A14" t="s">
        <v>27</v>
      </c>
      <c r="C14">
        <f>SUM(A3:A12)</f>
        <v>100</v>
      </c>
      <c r="F14" s="1"/>
      <c r="G14" s="1">
        <f>SUM(G3:G12)</f>
        <v>52725000</v>
      </c>
      <c r="M14" s="5" t="s">
        <v>32</v>
      </c>
      <c r="N14" t="s">
        <v>22</v>
      </c>
      <c r="O14" s="2" t="s">
        <v>28</v>
      </c>
      <c r="P14" t="s">
        <v>22</v>
      </c>
      <c r="U14" t="s">
        <v>22</v>
      </c>
      <c r="V14" s="3" t="s">
        <v>24</v>
      </c>
      <c r="AC14" s="2" t="s">
        <v>29</v>
      </c>
      <c r="AD14" t="s">
        <v>12</v>
      </c>
    </row>
    <row r="15" spans="1:30" x14ac:dyDescent="0.45">
      <c r="A15" t="s">
        <v>30</v>
      </c>
      <c r="C15">
        <f>D1-C14</f>
        <v>0</v>
      </c>
      <c r="M15" s="5" t="s">
        <v>32</v>
      </c>
      <c r="N15" t="s">
        <v>22</v>
      </c>
      <c r="O15" s="2" t="s">
        <v>28</v>
      </c>
      <c r="P15" t="s">
        <v>22</v>
      </c>
      <c r="AC15" s="2" t="s">
        <v>28</v>
      </c>
      <c r="AD15" t="s">
        <v>11</v>
      </c>
    </row>
    <row r="16" spans="1:30" x14ac:dyDescent="0.45">
      <c r="M16" s="5" t="s">
        <v>32</v>
      </c>
      <c r="N16" t="s">
        <v>22</v>
      </c>
      <c r="O16" s="2" t="s">
        <v>28</v>
      </c>
      <c r="P16" t="s">
        <v>22</v>
      </c>
      <c r="Q16" s="3" t="s">
        <v>24</v>
      </c>
      <c r="T16" s="3" t="s">
        <v>24</v>
      </c>
      <c r="U16" t="s">
        <v>22</v>
      </c>
      <c r="V16" s="2" t="s">
        <v>29</v>
      </c>
      <c r="X16" s="4" t="s">
        <v>25</v>
      </c>
      <c r="AC16" s="4" t="s">
        <v>19</v>
      </c>
      <c r="AD16" t="s">
        <v>13</v>
      </c>
    </row>
    <row r="17" spans="1:30" x14ac:dyDescent="0.45">
      <c r="N17" t="s">
        <v>22</v>
      </c>
      <c r="O17" s="2" t="s">
        <v>28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s="2"/>
      <c r="W17" t="s">
        <v>22</v>
      </c>
      <c r="AC17" s="4" t="s">
        <v>25</v>
      </c>
      <c r="AD17" t="s">
        <v>14</v>
      </c>
    </row>
    <row r="18" spans="1:30" x14ac:dyDescent="0.45">
      <c r="A18" s="4" t="s">
        <v>31</v>
      </c>
      <c r="L18" s="2"/>
      <c r="M18" s="5" t="s">
        <v>32</v>
      </c>
      <c r="N18" t="s">
        <v>22</v>
      </c>
      <c r="O18" s="2"/>
      <c r="V18" s="2"/>
      <c r="W18" t="s">
        <v>22</v>
      </c>
      <c r="X18" s="5" t="s">
        <v>32</v>
      </c>
      <c r="AC18" t="s">
        <v>22</v>
      </c>
      <c r="AD18" t="s">
        <v>16</v>
      </c>
    </row>
    <row r="19" spans="1:30" x14ac:dyDescent="0.45"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s="5"/>
      <c r="AC19" s="5" t="s">
        <v>32</v>
      </c>
      <c r="AD19" t="s">
        <v>21</v>
      </c>
    </row>
    <row r="20" spans="1:30" x14ac:dyDescent="0.45">
      <c r="M20" s="5" t="s">
        <v>32</v>
      </c>
      <c r="O20" s="5" t="s">
        <v>32</v>
      </c>
      <c r="Q20" s="5" t="s">
        <v>32</v>
      </c>
      <c r="S20" s="5" t="s">
        <v>32</v>
      </c>
      <c r="U20" s="5" t="s">
        <v>32</v>
      </c>
      <c r="W20" s="5" t="s">
        <v>32</v>
      </c>
    </row>
    <row r="23" spans="1:30" x14ac:dyDescent="0.45">
      <c r="O23" t="s">
        <v>28</v>
      </c>
      <c r="P23" t="s">
        <v>33</v>
      </c>
      <c r="Q23" t="s">
        <v>34</v>
      </c>
      <c r="R23" t="s">
        <v>25</v>
      </c>
      <c r="S23" t="s">
        <v>25</v>
      </c>
      <c r="T23" t="s">
        <v>26</v>
      </c>
      <c r="U23" t="s">
        <v>34</v>
      </c>
      <c r="V23" t="s">
        <v>32</v>
      </c>
      <c r="W23" t="s">
        <v>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3"/>
  <sheetViews>
    <sheetView workbookViewId="0">
      <selection activeCell="B10" sqref="B10"/>
    </sheetView>
  </sheetViews>
  <sheetFormatPr defaultRowHeight="14.25" x14ac:dyDescent="0.45"/>
  <cols>
    <col min="5" max="5" width="20" bestFit="1" customWidth="1"/>
    <col min="6" max="6" width="11.73046875" bestFit="1" customWidth="1"/>
    <col min="7" max="7" width="12.73046875" bestFit="1" customWidth="1"/>
    <col min="10" max="27" width="3" bestFit="1" customWidth="1"/>
  </cols>
  <sheetData>
    <row r="1" spans="1:30" x14ac:dyDescent="0.45">
      <c r="A1" t="s">
        <v>36</v>
      </c>
      <c r="C1" t="s">
        <v>1</v>
      </c>
      <c r="D1">
        <v>80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</row>
    <row r="2" spans="1:30" x14ac:dyDescent="0.4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30" x14ac:dyDescent="0.45">
      <c r="A3">
        <f>B3*D3</f>
        <v>4</v>
      </c>
      <c r="B3">
        <v>4</v>
      </c>
      <c r="C3">
        <v>4</v>
      </c>
      <c r="D3">
        <v>1</v>
      </c>
      <c r="E3" t="s">
        <v>10</v>
      </c>
      <c r="F3" s="1">
        <v>500000</v>
      </c>
      <c r="G3" s="1">
        <f t="shared" ref="G3:G12" si="0">B3*F3</f>
        <v>2000000</v>
      </c>
    </row>
    <row r="4" spans="1:30" x14ac:dyDescent="0.45">
      <c r="A4">
        <f t="shared" ref="A4:A8" si="1">B4*D4</f>
        <v>12</v>
      </c>
      <c r="B4">
        <v>4</v>
      </c>
      <c r="C4">
        <v>5</v>
      </c>
      <c r="D4">
        <v>3</v>
      </c>
      <c r="E4" t="s">
        <v>11</v>
      </c>
      <c r="F4" s="1">
        <v>2000000</v>
      </c>
      <c r="G4" s="1">
        <f t="shared" si="0"/>
        <v>8000000</v>
      </c>
    </row>
    <row r="5" spans="1:30" x14ac:dyDescent="0.45">
      <c r="A5">
        <f t="shared" si="1"/>
        <v>0</v>
      </c>
      <c r="B5">
        <v>0</v>
      </c>
      <c r="C5">
        <v>2</v>
      </c>
      <c r="D5">
        <v>5</v>
      </c>
      <c r="E5" t="s">
        <v>12</v>
      </c>
      <c r="F5" s="1">
        <v>5000000</v>
      </c>
      <c r="G5" s="1">
        <f t="shared" si="0"/>
        <v>0</v>
      </c>
    </row>
    <row r="6" spans="1:30" x14ac:dyDescent="0.45">
      <c r="A6">
        <f t="shared" si="1"/>
        <v>6</v>
      </c>
      <c r="B6">
        <v>2</v>
      </c>
      <c r="C6">
        <v>2</v>
      </c>
      <c r="D6">
        <v>3</v>
      </c>
      <c r="E6" t="s">
        <v>13</v>
      </c>
      <c r="F6" s="1">
        <v>5000000</v>
      </c>
      <c r="G6" s="1">
        <f t="shared" si="0"/>
        <v>10000000</v>
      </c>
      <c r="R6" s="4" t="s">
        <v>19</v>
      </c>
    </row>
    <row r="7" spans="1:30" x14ac:dyDescent="0.45">
      <c r="A7">
        <f t="shared" si="1"/>
        <v>6</v>
      </c>
      <c r="B7">
        <v>2</v>
      </c>
      <c r="C7">
        <v>2</v>
      </c>
      <c r="D7">
        <v>3</v>
      </c>
      <c r="E7" t="s">
        <v>14</v>
      </c>
      <c r="F7" s="1">
        <v>2500000</v>
      </c>
      <c r="G7" s="1">
        <f t="shared" si="0"/>
        <v>5000000</v>
      </c>
    </row>
    <row r="8" spans="1:30" x14ac:dyDescent="0.45">
      <c r="A8">
        <f t="shared" si="1"/>
        <v>5</v>
      </c>
      <c r="B8">
        <v>1</v>
      </c>
      <c r="C8">
        <v>1</v>
      </c>
      <c r="D8">
        <v>5</v>
      </c>
      <c r="E8" t="s">
        <v>15</v>
      </c>
      <c r="F8" s="1">
        <v>7000000</v>
      </c>
      <c r="G8" s="1">
        <f t="shared" si="0"/>
        <v>7000000</v>
      </c>
      <c r="Y8" s="4"/>
    </row>
    <row r="9" spans="1:30" x14ac:dyDescent="0.45">
      <c r="A9">
        <f>B9*D9</f>
        <v>45</v>
      </c>
      <c r="B9">
        <v>45</v>
      </c>
      <c r="C9">
        <v>50</v>
      </c>
      <c r="D9">
        <v>1</v>
      </c>
      <c r="E9" t="s">
        <v>16</v>
      </c>
      <c r="F9" s="1">
        <v>25000</v>
      </c>
      <c r="G9" s="1">
        <f t="shared" si="0"/>
        <v>1125000</v>
      </c>
      <c r="O9" s="5" t="s">
        <v>32</v>
      </c>
      <c r="Q9" s="5" t="s">
        <v>32</v>
      </c>
      <c r="S9" s="5" t="s">
        <v>32</v>
      </c>
      <c r="U9" s="5" t="s">
        <v>32</v>
      </c>
      <c r="W9" s="5" t="s">
        <v>32</v>
      </c>
    </row>
    <row r="10" spans="1:30" x14ac:dyDescent="0.45">
      <c r="A10">
        <f t="shared" ref="A10:A12" si="2">B10*D10</f>
        <v>2</v>
      </c>
      <c r="B10">
        <v>1</v>
      </c>
      <c r="C10">
        <v>1</v>
      </c>
      <c r="D10">
        <v>2</v>
      </c>
      <c r="E10" t="s">
        <v>17</v>
      </c>
      <c r="F10" s="1">
        <v>2500000</v>
      </c>
      <c r="G10" s="1">
        <f t="shared" si="0"/>
        <v>2500000</v>
      </c>
      <c r="M10" s="5" t="s">
        <v>32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</row>
    <row r="11" spans="1:30" x14ac:dyDescent="0.45">
      <c r="A11">
        <f t="shared" si="2"/>
        <v>0</v>
      </c>
      <c r="B11">
        <v>0</v>
      </c>
      <c r="C11">
        <v>50</v>
      </c>
      <c r="D11">
        <v>1</v>
      </c>
      <c r="E11" t="s">
        <v>18</v>
      </c>
      <c r="F11" s="1">
        <v>0</v>
      </c>
      <c r="G11" s="1">
        <f t="shared" si="0"/>
        <v>0</v>
      </c>
      <c r="N11" t="s">
        <v>22</v>
      </c>
      <c r="W11" s="5" t="s">
        <v>32</v>
      </c>
      <c r="AC11" t="s">
        <v>20</v>
      </c>
    </row>
    <row r="12" spans="1:30" x14ac:dyDescent="0.45">
      <c r="A12">
        <f t="shared" si="2"/>
        <v>0</v>
      </c>
      <c r="B12">
        <v>20</v>
      </c>
      <c r="C12">
        <v>20</v>
      </c>
      <c r="D12">
        <v>0</v>
      </c>
      <c r="E12" t="s">
        <v>21</v>
      </c>
      <c r="F12" s="1">
        <v>150000</v>
      </c>
      <c r="G12" s="1">
        <f t="shared" si="0"/>
        <v>3000000</v>
      </c>
      <c r="M12" s="5" t="s">
        <v>32</v>
      </c>
      <c r="N12" t="s">
        <v>22</v>
      </c>
      <c r="O12" s="2" t="s">
        <v>28</v>
      </c>
      <c r="P12" t="s">
        <v>22</v>
      </c>
      <c r="Q12" t="s">
        <v>22</v>
      </c>
      <c r="R12" t="s">
        <v>22</v>
      </c>
      <c r="S12" t="s">
        <v>22</v>
      </c>
      <c r="T12" s="2" t="s">
        <v>23</v>
      </c>
      <c r="AC12" s="3" t="s">
        <v>24</v>
      </c>
      <c r="AD12" t="s">
        <v>10</v>
      </c>
    </row>
    <row r="13" spans="1:30" x14ac:dyDescent="0.45">
      <c r="F13" s="1"/>
      <c r="G13" s="1"/>
      <c r="N13" t="s">
        <v>22</v>
      </c>
      <c r="O13" s="2" t="s">
        <v>28</v>
      </c>
      <c r="P13" t="s">
        <v>22</v>
      </c>
      <c r="Q13" s="3" t="s">
        <v>24</v>
      </c>
      <c r="T13" s="2" t="s">
        <v>26</v>
      </c>
      <c r="U13" t="s">
        <v>22</v>
      </c>
      <c r="V13" s="4" t="s">
        <v>25</v>
      </c>
      <c r="AC13" s="2" t="s">
        <v>26</v>
      </c>
      <c r="AD13" t="s">
        <v>15</v>
      </c>
    </row>
    <row r="14" spans="1:30" x14ac:dyDescent="0.45">
      <c r="A14" t="s">
        <v>27</v>
      </c>
      <c r="C14">
        <f>SUM(A3:A12)</f>
        <v>80</v>
      </c>
      <c r="F14" s="1"/>
      <c r="G14" s="1">
        <f>SUM(G3:G12)</f>
        <v>38625000</v>
      </c>
      <c r="M14" s="5" t="s">
        <v>32</v>
      </c>
      <c r="N14" t="s">
        <v>22</v>
      </c>
      <c r="O14" s="2" t="s">
        <v>28</v>
      </c>
      <c r="P14" t="s">
        <v>22</v>
      </c>
      <c r="U14" t="s">
        <v>22</v>
      </c>
      <c r="V14" s="3" t="s">
        <v>24</v>
      </c>
      <c r="AC14" s="2" t="s">
        <v>29</v>
      </c>
      <c r="AD14" t="s">
        <v>12</v>
      </c>
    </row>
    <row r="15" spans="1:30" x14ac:dyDescent="0.45">
      <c r="A15" t="s">
        <v>30</v>
      </c>
      <c r="C15">
        <f>D1-C14</f>
        <v>0</v>
      </c>
      <c r="N15" t="s">
        <v>22</v>
      </c>
      <c r="O15" s="2" t="s">
        <v>28</v>
      </c>
      <c r="P15" t="s">
        <v>22</v>
      </c>
      <c r="AC15" s="2" t="s">
        <v>28</v>
      </c>
      <c r="AD15" t="s">
        <v>11</v>
      </c>
    </row>
    <row r="16" spans="1:30" x14ac:dyDescent="0.45">
      <c r="M16" s="5" t="s">
        <v>32</v>
      </c>
      <c r="N16" t="s">
        <v>22</v>
      </c>
      <c r="O16" s="2" t="s">
        <v>28</v>
      </c>
      <c r="P16" t="s">
        <v>22</v>
      </c>
      <c r="Q16" s="3" t="s">
        <v>24</v>
      </c>
      <c r="T16" s="3" t="s">
        <v>24</v>
      </c>
      <c r="U16" t="s">
        <v>22</v>
      </c>
      <c r="W16" s="5" t="s">
        <v>32</v>
      </c>
      <c r="AC16" s="4" t="s">
        <v>19</v>
      </c>
      <c r="AD16" t="s">
        <v>13</v>
      </c>
    </row>
    <row r="17" spans="1:30" x14ac:dyDescent="0.45">
      <c r="N17" t="s">
        <v>22</v>
      </c>
      <c r="O17" s="2" t="s">
        <v>29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W17" s="5" t="s">
        <v>32</v>
      </c>
      <c r="AC17" s="4" t="s">
        <v>25</v>
      </c>
      <c r="AD17" t="s">
        <v>14</v>
      </c>
    </row>
    <row r="18" spans="1:30" x14ac:dyDescent="0.45">
      <c r="A18" s="4" t="s">
        <v>31</v>
      </c>
      <c r="L18" s="2"/>
      <c r="M18" s="5" t="s">
        <v>32</v>
      </c>
      <c r="N18" t="s">
        <v>22</v>
      </c>
      <c r="O18" s="2"/>
      <c r="W18" s="5" t="s">
        <v>32</v>
      </c>
      <c r="AC18" t="s">
        <v>22</v>
      </c>
      <c r="AD18" t="s">
        <v>16</v>
      </c>
    </row>
    <row r="19" spans="1:30" x14ac:dyDescent="0.45"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AC19" s="5" t="s">
        <v>32</v>
      </c>
      <c r="AD19" t="s">
        <v>21</v>
      </c>
    </row>
    <row r="20" spans="1:30" x14ac:dyDescent="0.45">
      <c r="M20" s="5" t="s">
        <v>32</v>
      </c>
      <c r="O20" s="5" t="s">
        <v>32</v>
      </c>
      <c r="Q20" s="5" t="s">
        <v>32</v>
      </c>
      <c r="S20" s="5" t="s">
        <v>32</v>
      </c>
      <c r="U20" s="5" t="s">
        <v>32</v>
      </c>
      <c r="W20" s="5" t="s">
        <v>32</v>
      </c>
    </row>
    <row r="23" spans="1:30" x14ac:dyDescent="0.45">
      <c r="O23" t="s">
        <v>28</v>
      </c>
      <c r="P23" t="s">
        <v>33</v>
      </c>
      <c r="Q23" t="s">
        <v>34</v>
      </c>
      <c r="R23" t="s">
        <v>25</v>
      </c>
      <c r="S23" t="s">
        <v>25</v>
      </c>
      <c r="T23" t="s">
        <v>26</v>
      </c>
      <c r="U23" t="s">
        <v>34</v>
      </c>
      <c r="V23" t="s">
        <v>32</v>
      </c>
      <c r="W23" t="s">
        <v>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CE7E-A3BD-4EE2-A757-1D694D200962}">
  <dimension ref="A1"/>
  <sheetViews>
    <sheetView tabSelected="1"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Tier2</vt:lpstr>
      <vt:lpstr>Tier3</vt:lpstr>
      <vt:lpstr>Placement</vt:lpstr>
      <vt:lpstr>Territory1</vt:lpstr>
      <vt:lpstr>Territory2</vt:lpstr>
      <vt:lpstr>Territory1 Test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2016-07-18T06:23:10Z</dcterms:created>
  <dcterms:modified xsi:type="dcterms:W3CDTF">2023-02-12T11:20:27Z</dcterms:modified>
  <cp:category/>
  <cp:contentStatus/>
</cp:coreProperties>
</file>