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rev/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1" l="1"/>
  <c r="W11" i="1"/>
  <c r="U11" i="1"/>
  <c r="S11" i="1"/>
  <c r="Q11" i="1"/>
  <c r="O11" i="1"/>
  <c r="M11" i="1"/>
  <c r="K11" i="1"/>
  <c r="I11" i="1"/>
  <c r="G11" i="1"/>
  <c r="E11" i="1"/>
  <c r="C11" i="1"/>
  <c r="Y9" i="1"/>
  <c r="Y8" i="1"/>
  <c r="Y7" i="1"/>
  <c r="Y6" i="1"/>
  <c r="W9" i="1"/>
  <c r="W8" i="1"/>
  <c r="W7" i="1"/>
  <c r="W6" i="1"/>
  <c r="U9" i="1"/>
  <c r="U8" i="1"/>
  <c r="U7" i="1"/>
  <c r="U6" i="1"/>
  <c r="B9" i="1"/>
  <c r="S9" i="1" s="1"/>
  <c r="B8" i="1"/>
  <c r="S8" i="1" s="1"/>
  <c r="B7" i="1"/>
  <c r="S7" i="1" s="1"/>
  <c r="B6" i="1"/>
  <c r="S6" i="1" s="1"/>
  <c r="E6" i="1" l="1"/>
  <c r="C7" i="1"/>
  <c r="C6" i="1"/>
  <c r="C8" i="1"/>
  <c r="C9" i="1"/>
  <c r="G8" i="1"/>
  <c r="I6" i="1"/>
  <c r="M6" i="1"/>
  <c r="Q6" i="1"/>
  <c r="E7" i="1"/>
  <c r="I7" i="1"/>
  <c r="M7" i="1"/>
  <c r="Q7" i="1"/>
  <c r="M8" i="1"/>
  <c r="Q8" i="1"/>
  <c r="E9" i="1"/>
  <c r="I9" i="1"/>
  <c r="M9" i="1"/>
  <c r="Q9" i="1"/>
  <c r="E8" i="1"/>
  <c r="G6" i="1"/>
  <c r="K6" i="1"/>
  <c r="O6" i="1"/>
  <c r="I8" i="1"/>
  <c r="G7" i="1"/>
  <c r="K7" i="1"/>
  <c r="O7" i="1"/>
  <c r="K8" i="1"/>
  <c r="O8" i="1"/>
  <c r="G9" i="1"/>
  <c r="K9" i="1"/>
  <c r="O9" i="1"/>
</calcChain>
</file>

<file path=xl/sharedStrings.xml><?xml version="1.0" encoding="utf-8"?>
<sst xmlns="http://schemas.openxmlformats.org/spreadsheetml/2006/main" count="22" uniqueCount="22">
  <si>
    <t>STR</t>
  </si>
  <si>
    <t>SPIRIT</t>
  </si>
  <si>
    <t>PHYS</t>
  </si>
  <si>
    <t>ATK</t>
  </si>
  <si>
    <t>HP</t>
  </si>
  <si>
    <t>MDEF</t>
  </si>
  <si>
    <t>PDEF</t>
  </si>
  <si>
    <t>Ratio</t>
  </si>
  <si>
    <t>1:1:1</t>
  </si>
  <si>
    <t>2:1:0</t>
  </si>
  <si>
    <t>1:2:0</t>
  </si>
  <si>
    <t>3:2:0</t>
  </si>
  <si>
    <t>2:3:0</t>
  </si>
  <si>
    <t>1:1:0</t>
  </si>
  <si>
    <t>1:0:0</t>
  </si>
  <si>
    <t>1:0:1</t>
  </si>
  <si>
    <t>0:1:1</t>
  </si>
  <si>
    <t>0:0:1</t>
  </si>
  <si>
    <t>0:1:0</t>
  </si>
  <si>
    <t>MAX</t>
  </si>
  <si>
    <t>AVG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</si>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</sst>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9" fontId="3" fillId="0" borderId="0" xfId="0" applyNumberFormat="1" applyFont="1"/>
    <xf numFmtId="9" fontId="4" fillId="0" borderId="0" xfId="0" applyNumberFormat="1" applyFont="1"/>
    <xf numFmtId="9" fontId="5" fillId="0" borderId="0" xfId="0" applyNumberFormat="1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workbookViewId="0">
      <selection activeCell="AD11" sqref="AD11"/>
    </sheetView>
  </sheetViews>
  <sheetFormatPr defaultRowHeight="15" x14ac:dyDescent="0.25"/>
  <cols>
    <col min="2" max="2" width="6" bestFit="1" customWidth="1"/>
    <col min="3" max="3" width="5.5703125" bestFit="1" customWidth="1"/>
    <col min="4" max="4" width="6" bestFit="1" customWidth="1"/>
    <col min="5" max="5" width="4.5703125" bestFit="1" customWidth="1"/>
    <col min="6" max="6" width="6" bestFit="1" customWidth="1"/>
    <col min="7" max="7" width="4.5703125" bestFit="1" customWidth="1"/>
    <col min="8" max="8" width="6" bestFit="1" customWidth="1"/>
    <col min="9" max="9" width="4.5703125" bestFit="1" customWidth="1"/>
    <col min="10" max="10" width="6" bestFit="1" customWidth="1"/>
    <col min="11" max="11" width="5.5703125" bestFit="1" customWidth="1"/>
    <col min="12" max="12" width="6" bestFit="1" customWidth="1"/>
    <col min="13" max="13" width="5.5703125" bestFit="1" customWidth="1"/>
    <col min="14" max="14" width="6" bestFit="1" customWidth="1"/>
    <col min="15" max="15" width="5.5703125" bestFit="1" customWidth="1"/>
    <col min="16" max="16" width="6" bestFit="1" customWidth="1"/>
    <col min="17" max="17" width="5.5703125" bestFit="1" customWidth="1"/>
    <col min="18" max="18" width="6" bestFit="1" customWidth="1"/>
    <col min="19" max="19" width="5.5703125" bestFit="1" customWidth="1"/>
    <col min="20" max="20" width="6" bestFit="1" customWidth="1"/>
    <col min="21" max="21" width="4.5703125" bestFit="1" customWidth="1"/>
    <col min="22" max="22" width="6" bestFit="1" customWidth="1"/>
    <col min="23" max="23" width="4.5703125" bestFit="1" customWidth="1"/>
    <col min="24" max="24" width="6" bestFit="1" customWidth="1"/>
    <col min="25" max="25" width="4.5703125" bestFit="1" customWidth="1"/>
  </cols>
  <sheetData>
    <row r="1" spans="1:35" s="1" customFormat="1" x14ac:dyDescent="0.25">
      <c r="A1" s="10" t="s">
        <v>7</v>
      </c>
      <c r="B1" s="9" t="s">
        <v>19</v>
      </c>
      <c r="C1" s="2" t="s">
        <v>21</v>
      </c>
      <c r="D1" s="9" t="s">
        <v>8</v>
      </c>
      <c r="E1" s="2"/>
      <c r="F1" s="9" t="s">
        <v>13</v>
      </c>
      <c r="G1" s="2"/>
      <c r="H1" s="9" t="s">
        <v>15</v>
      </c>
      <c r="I1" s="2"/>
      <c r="J1" s="9" t="s">
        <v>16</v>
      </c>
      <c r="K1" s="2"/>
      <c r="L1" s="9" t="s">
        <v>14</v>
      </c>
      <c r="M1" s="2"/>
      <c r="N1" s="9" t="s">
        <v>18</v>
      </c>
      <c r="O1" s="2"/>
      <c r="P1" s="9" t="s">
        <v>17</v>
      </c>
      <c r="Q1" s="2"/>
      <c r="R1" s="9" t="s">
        <v>9</v>
      </c>
      <c r="S1" s="2"/>
      <c r="T1" s="9" t="s">
        <v>10</v>
      </c>
      <c r="U1" s="2"/>
      <c r="V1" s="9" t="s">
        <v>11</v>
      </c>
      <c r="W1" s="2"/>
      <c r="X1" s="9" t="s">
        <v>12</v>
      </c>
      <c r="Y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3" t="s">
        <v>0</v>
      </c>
      <c r="D2">
        <v>105</v>
      </c>
      <c r="F2">
        <v>129</v>
      </c>
      <c r="H2">
        <v>129</v>
      </c>
      <c r="J2">
        <v>0</v>
      </c>
      <c r="L2">
        <v>184</v>
      </c>
      <c r="N2">
        <v>0</v>
      </c>
      <c r="P2">
        <v>0</v>
      </c>
      <c r="R2">
        <v>164</v>
      </c>
      <c r="T2">
        <v>81</v>
      </c>
      <c r="V2">
        <v>151</v>
      </c>
      <c r="X2">
        <v>102</v>
      </c>
    </row>
    <row r="3" spans="1:35" x14ac:dyDescent="0.25">
      <c r="A3" s="3" t="s">
        <v>1</v>
      </c>
      <c r="D3">
        <v>104</v>
      </c>
      <c r="F3">
        <v>129</v>
      </c>
      <c r="H3">
        <v>0</v>
      </c>
      <c r="J3">
        <v>129</v>
      </c>
      <c r="L3">
        <v>0</v>
      </c>
      <c r="N3">
        <v>184</v>
      </c>
      <c r="P3">
        <v>0</v>
      </c>
      <c r="R3">
        <v>81</v>
      </c>
      <c r="T3">
        <v>164</v>
      </c>
      <c r="V3">
        <v>102</v>
      </c>
      <c r="X3">
        <v>151</v>
      </c>
    </row>
    <row r="4" spans="1:35" x14ac:dyDescent="0.25">
      <c r="A4" s="3" t="s">
        <v>2</v>
      </c>
      <c r="D4">
        <v>105</v>
      </c>
      <c r="F4">
        <v>0</v>
      </c>
      <c r="H4">
        <v>129</v>
      </c>
      <c r="J4">
        <v>129</v>
      </c>
      <c r="L4">
        <v>0</v>
      </c>
      <c r="N4">
        <v>0</v>
      </c>
      <c r="P4">
        <v>184</v>
      </c>
      <c r="R4">
        <v>0</v>
      </c>
      <c r="T4">
        <v>0</v>
      </c>
      <c r="V4">
        <v>0</v>
      </c>
      <c r="X4">
        <v>0</v>
      </c>
    </row>
    <row r="5" spans="1:35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35" x14ac:dyDescent="0.25">
      <c r="A6" s="3" t="s">
        <v>3</v>
      </c>
      <c r="B6" s="4">
        <f>MAX(D6, F6, H6, J6, L6, N6, P6, R6, T6, V6, X6)</f>
        <v>788</v>
      </c>
      <c r="C6" s="6">
        <f>B6/$B$6</f>
        <v>1</v>
      </c>
      <c r="D6" s="4">
        <v>616</v>
      </c>
      <c r="E6" s="7">
        <f>D6/$B$6</f>
        <v>0.78172588832487311</v>
      </c>
      <c r="F6" s="4">
        <v>664</v>
      </c>
      <c r="G6" s="6">
        <f>F6/$B$6</f>
        <v>0.84263959390862941</v>
      </c>
      <c r="H6" s="4">
        <v>664</v>
      </c>
      <c r="I6" s="6">
        <f>H6/$B$6</f>
        <v>0.84263959390862941</v>
      </c>
      <c r="J6" s="4">
        <v>387</v>
      </c>
      <c r="K6" s="8">
        <f>J6/$B$6</f>
        <v>0.49111675126903553</v>
      </c>
      <c r="L6" s="4">
        <v>788</v>
      </c>
      <c r="M6" s="6">
        <f>L6/$B$6</f>
        <v>1</v>
      </c>
      <c r="N6" s="4">
        <v>387</v>
      </c>
      <c r="O6" s="8">
        <f>N6/$B$6</f>
        <v>0.49111675126903553</v>
      </c>
      <c r="P6" s="4">
        <v>387</v>
      </c>
      <c r="Q6" s="8">
        <f>P6/$B$6</f>
        <v>0.49111675126903553</v>
      </c>
      <c r="R6" s="4">
        <v>745</v>
      </c>
      <c r="S6" s="6">
        <f>R6/$B$6</f>
        <v>0.94543147208121825</v>
      </c>
      <c r="T6" s="4">
        <v>558</v>
      </c>
      <c r="U6" s="7">
        <f>T6/$B$6</f>
        <v>0.70812182741116747</v>
      </c>
      <c r="V6" s="4">
        <v>709</v>
      </c>
      <c r="W6" s="6">
        <f>V6/$B$6</f>
        <v>0.89974619289340096</v>
      </c>
      <c r="X6" s="4">
        <v>602</v>
      </c>
      <c r="Y6" s="7">
        <f>X6/$B$6</f>
        <v>0.76395939086294418</v>
      </c>
      <c r="Z6" s="4"/>
      <c r="AA6" s="4"/>
      <c r="AB6" s="4"/>
    </row>
    <row r="7" spans="1:35" x14ac:dyDescent="0.25">
      <c r="A7" s="3" t="s">
        <v>4</v>
      </c>
      <c r="B7" s="4">
        <f>MAX(D7, F7, H7, J7, L7, N7, P7, R7, T7, V7, X7)</f>
        <v>19844</v>
      </c>
      <c r="C7" s="6">
        <f>B7/$B$7</f>
        <v>1</v>
      </c>
      <c r="D7" s="4">
        <v>18469</v>
      </c>
      <c r="E7" s="6">
        <f>D7/$B$7</f>
        <v>0.93070953436807091</v>
      </c>
      <c r="F7" s="4">
        <v>16016</v>
      </c>
      <c r="G7" s="6">
        <f>F7/$B$7</f>
        <v>0.80709534368070956</v>
      </c>
      <c r="H7" s="4">
        <v>16544</v>
      </c>
      <c r="I7" s="6">
        <f>H7/$B$7</f>
        <v>0.83370288248337032</v>
      </c>
      <c r="J7" s="4">
        <v>19844</v>
      </c>
      <c r="K7" s="6">
        <f>J7/$B$7</f>
        <v>1</v>
      </c>
      <c r="L7" s="4">
        <v>12716</v>
      </c>
      <c r="M7" s="8">
        <f>L7/$B$7</f>
        <v>0.64079822616407978</v>
      </c>
      <c r="N7" s="4">
        <v>17466</v>
      </c>
      <c r="O7" s="6">
        <f>N7/$B$7</f>
        <v>0.8801652892561983</v>
      </c>
      <c r="P7" s="4">
        <v>18197</v>
      </c>
      <c r="Q7" s="6">
        <f>P7/$B$7</f>
        <v>0.91700262043942748</v>
      </c>
      <c r="R7" s="4">
        <v>14766</v>
      </c>
      <c r="S7" s="7">
        <f>R7/$B$7</f>
        <v>0.74410401128804682</v>
      </c>
      <c r="T7" s="4">
        <v>16941</v>
      </c>
      <c r="U7" s="6">
        <f>T7/$B$7</f>
        <v>0.85370892965127998</v>
      </c>
      <c r="V7" s="4">
        <v>15316</v>
      </c>
      <c r="W7" s="7">
        <f>V7/$B$7</f>
        <v>0.77182019754081843</v>
      </c>
      <c r="X7" s="4">
        <v>16591</v>
      </c>
      <c r="Y7" s="6">
        <f>X7/$B$7</f>
        <v>0.83607135658133436</v>
      </c>
      <c r="Z7" s="4"/>
      <c r="AA7" s="4"/>
      <c r="AB7" s="4"/>
    </row>
    <row r="8" spans="1:35" x14ac:dyDescent="0.25">
      <c r="A8" s="3" t="s">
        <v>6</v>
      </c>
      <c r="B8" s="4">
        <f>MAX(D8, F8, H8, J8, L8, N8, P8, R8, T8, V8, X8)</f>
        <v>8316</v>
      </c>
      <c r="C8" s="6">
        <f>B8/$B$8</f>
        <v>1</v>
      </c>
      <c r="D8" s="4">
        <v>6715</v>
      </c>
      <c r="E8" s="6">
        <f>D8/$B$8</f>
        <v>0.80747955747955746</v>
      </c>
      <c r="F8" s="4">
        <v>4809</v>
      </c>
      <c r="G8" s="8">
        <f>F8/$B$8</f>
        <v>0.57828282828282829</v>
      </c>
      <c r="H8" s="4">
        <v>7230</v>
      </c>
      <c r="I8" s="6">
        <f>H8/$B$8</f>
        <v>0.86940836940836941</v>
      </c>
      <c r="J8" s="4">
        <v>7230</v>
      </c>
      <c r="K8" s="6">
        <f>J8/$B$8</f>
        <v>0.86940836940836941</v>
      </c>
      <c r="L8" s="4">
        <v>4809</v>
      </c>
      <c r="M8" s="8">
        <f>L8/$B$8</f>
        <v>0.57828282828282829</v>
      </c>
      <c r="N8" s="4">
        <v>4809</v>
      </c>
      <c r="O8" s="8">
        <f>N8/$B$8</f>
        <v>0.57828282828282829</v>
      </c>
      <c r="P8" s="4">
        <v>8316</v>
      </c>
      <c r="Q8" s="6">
        <f>P8/$B$8</f>
        <v>1</v>
      </c>
      <c r="R8" s="4">
        <v>4809</v>
      </c>
      <c r="S8" s="8">
        <f>R8/$B$8</f>
        <v>0.57828282828282829</v>
      </c>
      <c r="T8" s="4">
        <v>4809</v>
      </c>
      <c r="U8" s="8">
        <f>T8/$B$8</f>
        <v>0.57828282828282829</v>
      </c>
      <c r="V8" s="4">
        <v>4809</v>
      </c>
      <c r="W8" s="8">
        <f>V8/$B$8</f>
        <v>0.57828282828282829</v>
      </c>
      <c r="X8" s="4">
        <v>4809</v>
      </c>
      <c r="Y8" s="8">
        <f>X8/$B$8</f>
        <v>0.57828282828282829</v>
      </c>
      <c r="Z8" s="4"/>
      <c r="AA8" s="4"/>
      <c r="AB8" s="4"/>
    </row>
    <row r="9" spans="1:35" x14ac:dyDescent="0.25">
      <c r="A9" s="3" t="s">
        <v>5</v>
      </c>
      <c r="B9" s="4">
        <f>MAX(D9, F9, H9, J9, L9, N9, P9, R9, T9, V9, X9)</f>
        <v>5105</v>
      </c>
      <c r="C9" s="6">
        <f>B9/$B$9</f>
        <v>1</v>
      </c>
      <c r="D9" s="4">
        <v>3949</v>
      </c>
      <c r="E9" s="7">
        <f>D9/$B$9</f>
        <v>0.77355533790401565</v>
      </c>
      <c r="F9" s="4">
        <v>4278</v>
      </c>
      <c r="G9" s="6">
        <f>F9/$B$9</f>
        <v>0.83800195886385898</v>
      </c>
      <c r="H9" s="4">
        <v>2437</v>
      </c>
      <c r="I9" s="8">
        <f>H9/$B$9</f>
        <v>0.47737512242899116</v>
      </c>
      <c r="J9" s="4">
        <v>4278</v>
      </c>
      <c r="K9" s="6">
        <f>J9/$B$9</f>
        <v>0.83800195886385898</v>
      </c>
      <c r="L9" s="4">
        <v>2437</v>
      </c>
      <c r="M9" s="8">
        <f>L9/$B$9</f>
        <v>0.47737512242899116</v>
      </c>
      <c r="N9" s="4">
        <v>5105</v>
      </c>
      <c r="O9" s="6">
        <f>N9/$B$9</f>
        <v>1</v>
      </c>
      <c r="P9" s="4">
        <v>2437</v>
      </c>
      <c r="Q9" s="8">
        <f>P9/$B$9</f>
        <v>0.47737512242899116</v>
      </c>
      <c r="R9" s="4">
        <v>3576</v>
      </c>
      <c r="S9" s="7">
        <f>R9/$B$9</f>
        <v>0.70048971596474041</v>
      </c>
      <c r="T9" s="4">
        <v>4816</v>
      </c>
      <c r="U9" s="6">
        <f>T9/$B$9</f>
        <v>0.94338883447600397</v>
      </c>
      <c r="V9" s="4">
        <v>3933</v>
      </c>
      <c r="W9" s="7">
        <f>V9/$B$9</f>
        <v>0.77042115572967673</v>
      </c>
      <c r="X9" s="4">
        <v>4644</v>
      </c>
      <c r="Y9" s="6">
        <f>X9/$B$9</f>
        <v>0.90969637610186094</v>
      </c>
      <c r="Z9" s="4"/>
      <c r="AA9" s="4"/>
      <c r="AB9" s="4"/>
    </row>
    <row r="10" spans="1:35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5" x14ac:dyDescent="0.25">
      <c r="A11" s="3" t="s">
        <v>20</v>
      </c>
      <c r="B11" s="4"/>
      <c r="C11" s="5">
        <f>AVERAGE(C6:C9)</f>
        <v>1</v>
      </c>
      <c r="D11" s="4"/>
      <c r="E11" s="5">
        <f>AVERAGE(E6:E9)</f>
        <v>0.82336757951912931</v>
      </c>
      <c r="F11" s="4"/>
      <c r="G11" s="5">
        <f>AVERAGE(G6:G9)</f>
        <v>0.76650493118400664</v>
      </c>
      <c r="H11" s="4"/>
      <c r="I11" s="5">
        <f>AVERAGE(I6:I9)</f>
        <v>0.75578149205734013</v>
      </c>
      <c r="J11" s="4"/>
      <c r="K11" s="5">
        <f>AVERAGE(K6:K9)</f>
        <v>0.79963176988531592</v>
      </c>
      <c r="L11" s="4"/>
      <c r="M11" s="5">
        <f>AVERAGE(M6:M9)</f>
        <v>0.67411404421897481</v>
      </c>
      <c r="N11" s="4"/>
      <c r="O11" s="5">
        <f>AVERAGE(O6:O9)</f>
        <v>0.7373912172020155</v>
      </c>
      <c r="P11" s="4"/>
      <c r="Q11" s="5">
        <f>AVERAGE(Q6:Q9)</f>
        <v>0.72137362353436363</v>
      </c>
      <c r="R11" s="4"/>
      <c r="S11" s="5">
        <f>AVERAGE(S6:S9)</f>
        <v>0.74207700690420852</v>
      </c>
      <c r="T11" s="4"/>
      <c r="U11" s="5">
        <f>AVERAGE(U6:U9)</f>
        <v>0.77087560495531993</v>
      </c>
      <c r="V11" s="4"/>
      <c r="W11" s="5">
        <f>AVERAGE(W6:W9)</f>
        <v>0.75506759361168108</v>
      </c>
      <c r="X11" s="4"/>
      <c r="Y11" s="5">
        <f>AVERAGE(Y6:Y9)</f>
        <v>0.77200248795724202</v>
      </c>
      <c r="Z11" s="4"/>
      <c r="AA11" s="4"/>
      <c r="AB11" s="4"/>
    </row>
    <row r="12" spans="1:3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2016-11-11T05:10:39Z</dcterms:created>
  <dcterms:modified xsi:type="dcterms:W3CDTF">2016-11-11T07:24:17Z</dcterms:modified>
</cp:coreProperties>
</file>